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单项工程汇总" sheetId="7" r:id="rId1"/>
    <sheet name="沥青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<sst xmlns="http://schemas.openxmlformats.org/spreadsheetml/2006/main" count="38" uniqueCount="29">
  <si>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单项工程最高投标限价汇总表</t>
  </si>
  <si>
    <t/>
  </si>
  <si>
    <t>工程名称：玺悦里项目园林景观工程（红线内）</t>
  </si>
  <si>
    <t>序号</t>
  </si>
  <si>
    <t>单位工程名称</t>
  </si>
  <si>
    <t>金额(元)</t>
  </si>
  <si>
    <t>税金（元）</t>
  </si>
  <si>
    <t>备注</t>
  </si>
  <si>
    <t>沥青采购</t>
  </si>
  <si>
    <t>合计</t>
  </si>
  <si>
    <t>沥青材料汇总表</t>
  </si>
  <si>
    <t>工程名称：工程名称：玺悦里项目园林景观工程（红线内）沥青采购</t>
  </si>
  <si>
    <t>项目编码</t>
  </si>
  <si>
    <t>清单名称</t>
  </si>
  <si>
    <t>清单特征</t>
  </si>
  <si>
    <t>单位</t>
  </si>
  <si>
    <t>工程量</t>
  </si>
  <si>
    <t>最高限价（元）</t>
  </si>
  <si>
    <t>合价（元）</t>
  </si>
  <si>
    <t>透层</t>
  </si>
  <si>
    <t>1、材料品种：乳化沥青
2、透油层、下封层、乳化沥青 用油量0.5L/m2
3、未尽事宜具体详见设计图纸、招标文件、补疑等资料</t>
  </si>
  <si>
    <t>m2</t>
  </si>
  <si>
    <t>封层</t>
  </si>
  <si>
    <t>1、材料品种：封层采用改性沥青
2、未尽事宜具体详见设计图纸、招标文件、补疑等资料</t>
  </si>
  <si>
    <t>粘层</t>
  </si>
  <si>
    <t>1、材料品种：乳化沥青
2、乳化沥青 用油量0.5L/m2
2、未尽事宜具体详见设计图纸、招标文件、补疑等资料</t>
  </si>
  <si>
    <t>沥青混凝土</t>
  </si>
  <si>
    <t>1、沥青混凝土种类：AC-30粗沥青
2、厚度：50厚</t>
  </si>
  <si>
    <t>1、沥青混凝土种类：AC-13细粒式沥青
2、厚度：30厚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</si>
</sst>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"/>
    </font>
    <font>
      <sz val="10.5"/>
      <color indexed="8"/>
      <name val="黑体"/>
      <charset val="134"/>
    </font>
    <font>
      <sz val="9"/>
      <color indexed="8"/>
      <name val="宋体"/>
      <charset val="1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view="pageBreakPreview" zoomScale="220" zoomScaleNormal="100" workbookViewId="0">
      <selection activeCell="C11" sqref="C11"/>
    </sheetView>
  </sheetViews>
  <sheetFormatPr defaultColWidth="9" defaultRowHeight="13.5" outlineLevelRow="5" outlineLevelCol="4"/>
  <cols>
    <col min="1" max="1" width="11.55" customWidth="1"/>
    <col min="2" max="2" width="13.8" customWidth="1"/>
    <col min="3" max="3" width="14" customWidth="1"/>
    <col min="4" max="4" width="11.925" customWidth="1"/>
    <col min="5" max="5" width="12.3833333333333" customWidth="1"/>
  </cols>
  <sheetData>
    <row r="1" ht="20.25" spans="1:5">
      <c r="A1" s="16" t="s">
        <v>0</v>
      </c>
      <c r="B1" s="16"/>
      <c r="C1" s="16" t="s">
        <v>1</v>
      </c>
      <c r="D1" s="16"/>
      <c r="E1" s="16" t="s">
        <v>1</v>
      </c>
    </row>
    <row r="2" ht="14.25" spans="1:5">
      <c r="A2" s="17" t="s">
        <v>2</v>
      </c>
      <c r="B2" s="17"/>
      <c r="C2" s="17"/>
      <c r="D2" s="17"/>
      <c r="E2" s="18" t="s">
        <v>1</v>
      </c>
    </row>
    <row r="3" spans="1:5">
      <c r="A3" s="19" t="s">
        <v>3</v>
      </c>
      <c r="B3" s="20" t="s">
        <v>4</v>
      </c>
      <c r="C3" s="20" t="s">
        <v>5</v>
      </c>
      <c r="D3" s="21" t="s">
        <v>6</v>
      </c>
      <c r="E3" s="22" t="s">
        <v>7</v>
      </c>
    </row>
    <row r="4" spans="1:5">
      <c r="A4" s="23"/>
      <c r="B4" s="24"/>
      <c r="C4" s="24" t="s">
        <v>1</v>
      </c>
      <c r="D4" s="25"/>
      <c r="E4" s="26"/>
    </row>
    <row r="5" ht="19" customHeight="1" spans="1:5">
      <c r="A5" s="27">
        <v>1</v>
      </c>
      <c r="B5" s="28" t="s">
        <v>8</v>
      </c>
      <c r="C5" s="29">
        <v>257782.785</v>
      </c>
      <c r="D5" s="30"/>
      <c r="E5" s="31"/>
    </row>
    <row r="6" ht="19" customHeight="1" spans="1:5">
      <c r="A6" s="27" t="s">
        <v>9</v>
      </c>
      <c r="B6" s="32"/>
      <c r="C6" s="29">
        <f>SUM(C5:C5)</f>
        <v>257782.785</v>
      </c>
      <c r="D6" s="33"/>
      <c r="E6" s="31"/>
    </row>
  </sheetData>
  <mergeCells count="8">
    <mergeCell ref="A1:E1"/>
    <mergeCell ref="A2:C2"/>
    <mergeCell ref="A6:B6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="160" zoomScaleNormal="100" workbookViewId="0">
      <selection activeCell="F7" sqref="F7"/>
    </sheetView>
  </sheetViews>
  <sheetFormatPr defaultColWidth="9" defaultRowHeight="13.5"/>
  <cols>
    <col min="1" max="1" width="5.38333333333333" style="1" customWidth="1"/>
    <col min="2" max="2" width="10.0666666666667" style="1" customWidth="1"/>
    <col min="3" max="3" width="9.05" style="1" customWidth="1"/>
    <col min="4" max="4" width="23" style="1" customWidth="1"/>
    <col min="5" max="5" width="5.85" style="2" customWidth="1"/>
    <col min="6" max="6" width="9" style="2"/>
    <col min="7" max="7" width="9.25" style="2"/>
    <col min="8" max="8" width="11.5" style="2"/>
    <col min="9" max="16384" width="9" style="1"/>
  </cols>
  <sheetData>
    <row r="1" ht="20.25" spans="1:8">
      <c r="A1" s="3" t="s">
        <v>10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11</v>
      </c>
      <c r="B2" s="4"/>
      <c r="C2" s="4"/>
      <c r="D2" s="4"/>
      <c r="E2" s="5"/>
      <c r="F2" s="5"/>
      <c r="G2" s="5"/>
      <c r="H2" s="5"/>
    </row>
    <row r="3" ht="25.5" spans="1:9">
      <c r="A3" s="6" t="s">
        <v>3</v>
      </c>
      <c r="B3" s="6" t="s">
        <v>12</v>
      </c>
      <c r="C3" s="6" t="s">
        <v>13</v>
      </c>
      <c r="D3" s="6" t="s">
        <v>14</v>
      </c>
      <c r="E3" s="7" t="s">
        <v>15</v>
      </c>
      <c r="F3" s="6" t="s">
        <v>16</v>
      </c>
      <c r="G3" s="6" t="s">
        <v>17</v>
      </c>
      <c r="H3" s="6" t="s">
        <v>18</v>
      </c>
      <c r="I3" s="14"/>
    </row>
    <row r="4" ht="26" customHeight="1" spans="1:9">
      <c r="A4" s="8">
        <v>1</v>
      </c>
      <c r="B4" s="9">
        <v>40203003001</v>
      </c>
      <c r="C4" s="10" t="s">
        <v>19</v>
      </c>
      <c r="D4" s="10" t="s">
        <v>20</v>
      </c>
      <c r="E4" s="9" t="s">
        <v>21</v>
      </c>
      <c r="F4" s="9">
        <f t="shared" ref="F4:F8" si="0">1246.04+2232.81</f>
        <v>3478.85</v>
      </c>
      <c r="G4" s="11">
        <v>0.5</v>
      </c>
      <c r="H4" s="11">
        <f t="shared" ref="H4:H8" si="1">F4*G4</f>
        <v>1739.425</v>
      </c>
      <c r="I4" s="14"/>
    </row>
    <row r="5" ht="26" customHeight="1" spans="1:9">
      <c r="A5" s="8">
        <v>2</v>
      </c>
      <c r="B5" s="9">
        <v>40203004001</v>
      </c>
      <c r="C5" s="10" t="s">
        <v>22</v>
      </c>
      <c r="D5" s="10" t="s">
        <v>23</v>
      </c>
      <c r="E5" s="9" t="s">
        <v>21</v>
      </c>
      <c r="F5" s="9">
        <f t="shared" si="0"/>
        <v>3478.85</v>
      </c>
      <c r="G5" s="11">
        <v>0.8</v>
      </c>
      <c r="H5" s="11">
        <f t="shared" si="1"/>
        <v>2783.08</v>
      </c>
      <c r="I5" s="14"/>
    </row>
    <row r="6" ht="26" customHeight="1" spans="1:9">
      <c r="A6" s="8">
        <v>3</v>
      </c>
      <c r="B6" s="9">
        <v>40203003002</v>
      </c>
      <c r="C6" s="10" t="s">
        <v>24</v>
      </c>
      <c r="D6" s="10" t="s">
        <v>25</v>
      </c>
      <c r="E6" s="9" t="s">
        <v>21</v>
      </c>
      <c r="F6" s="9">
        <f t="shared" si="0"/>
        <v>3478.85</v>
      </c>
      <c r="G6" s="11">
        <v>0.8</v>
      </c>
      <c r="H6" s="11">
        <f t="shared" si="1"/>
        <v>2783.08</v>
      </c>
      <c r="I6" s="14"/>
    </row>
    <row r="7" ht="33.75" spans="1:9">
      <c r="A7" s="8">
        <v>4</v>
      </c>
      <c r="B7" s="9">
        <v>40203006001</v>
      </c>
      <c r="C7" s="10" t="s">
        <v>26</v>
      </c>
      <c r="D7" s="10" t="s">
        <v>27</v>
      </c>
      <c r="E7" s="9" t="s">
        <v>21</v>
      </c>
      <c r="F7" s="9">
        <f t="shared" si="0"/>
        <v>3478.85</v>
      </c>
      <c r="G7" s="11">
        <v>40</v>
      </c>
      <c r="H7" s="11">
        <f t="shared" si="1"/>
        <v>139154</v>
      </c>
      <c r="I7" s="14"/>
    </row>
    <row r="8" s="1" customFormat="1" ht="33.75" spans="1:9">
      <c r="A8" s="8">
        <v>5</v>
      </c>
      <c r="B8" s="9">
        <v>40203006002</v>
      </c>
      <c r="C8" s="10" t="s">
        <v>26</v>
      </c>
      <c r="D8" s="10" t="s">
        <v>28</v>
      </c>
      <c r="E8" s="9" t="s">
        <v>21</v>
      </c>
      <c r="F8" s="9">
        <f t="shared" si="0"/>
        <v>3478.85</v>
      </c>
      <c r="G8" s="11">
        <v>32</v>
      </c>
      <c r="H8" s="11">
        <f t="shared" si="1"/>
        <v>111323.2</v>
      </c>
      <c r="I8" s="14"/>
    </row>
    <row r="9" spans="1:9">
      <c r="A9" s="12"/>
      <c r="B9" s="12"/>
      <c r="C9" s="12"/>
      <c r="D9" s="12"/>
      <c r="E9" s="13"/>
      <c r="F9" s="13"/>
      <c r="G9" s="13"/>
      <c r="H9" s="13">
        <f>SUM(H4:H8)</f>
        <v>257782.785</v>
      </c>
      <c r="I9" s="14"/>
    </row>
    <row r="10" spans="1:9">
      <c r="A10" s="14"/>
      <c r="B10" s="14"/>
      <c r="C10" s="14"/>
      <c r="D10" s="14"/>
      <c r="E10" s="15"/>
      <c r="F10" s="15"/>
      <c r="G10" s="15"/>
      <c r="H10" s="15"/>
      <c r="I10" s="14"/>
    </row>
    <row r="11" spans="1:9">
      <c r="A11" s="14"/>
      <c r="B11" s="14"/>
      <c r="C11" s="14"/>
      <c r="D11" s="14"/>
      <c r="E11" s="15"/>
      <c r="F11" s="15"/>
      <c r="G11" s="15"/>
      <c r="H11" s="15"/>
      <c r="I11" s="14"/>
    </row>
    <row r="12" spans="1:9">
      <c r="A12" s="14"/>
      <c r="B12" s="14"/>
      <c r="C12" s="14"/>
      <c r="D12" s="14"/>
      <c r="E12" s="15"/>
      <c r="F12" s="15"/>
      <c r="G12" s="15"/>
      <c r="H12" s="15"/>
      <c r="I12" s="14"/>
    </row>
    <row r="13" spans="1:9">
      <c r="A13" s="14"/>
      <c r="B13" s="14"/>
      <c r="C13" s="14"/>
      <c r="D13" s="14"/>
      <c r="E13" s="15"/>
      <c r="F13" s="15"/>
      <c r="G13" s="15"/>
      <c r="H13" s="15"/>
      <c r="I13" s="14"/>
    </row>
    <row r="14" spans="1:9">
      <c r="A14" s="14"/>
      <c r="B14" s="14"/>
      <c r="C14" s="14"/>
      <c r="D14" s="14"/>
      <c r="E14" s="15"/>
      <c r="F14" s="15"/>
      <c r="G14" s="15"/>
      <c r="H14" s="15"/>
      <c r="I14" s="14"/>
    </row>
    <row r="15" spans="1:9">
      <c r="A15" s="14"/>
      <c r="B15" s="14"/>
      <c r="C15" s="14"/>
      <c r="D15" s="14"/>
      <c r="E15" s="15"/>
      <c r="F15" s="15"/>
      <c r="G15" s="15"/>
      <c r="H15" s="15"/>
      <c r="I15" s="14"/>
    </row>
    <row r="16" spans="1:9">
      <c r="A16" s="14"/>
      <c r="B16" s="14"/>
      <c r="C16" s="14"/>
      <c r="D16" s="14"/>
      <c r="E16" s="15"/>
      <c r="F16" s="15"/>
      <c r="G16" s="15"/>
      <c r="H16" s="15"/>
      <c r="I16" s="14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单项工程汇总</vt:lpstr>
      <vt:lpstr>沥青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麋鹿控</cp:lastModifiedBy>
  <dcterms:created xsi:type="dcterms:W3CDTF">2025-01-06T03:32:00Z</dcterms:created>
  <dcterms:modified xsi:type="dcterms:W3CDTF">2025-05-24T07:00:06Z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6E3512F4425441178945BE958DBB86CD_13</vt:lpwstr>
  </property>
  <property fmtid="{D5CDD505-2E9C-101B-9397-08002B2CF9AE}" pid="3" name="KSOProductBuildVer">
    <vt:lpwstr>2052-12.1.0.21171</vt:lpwstr>
  </property>
</Properties>
</file>