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车辆" sheetId="2" r:id="rId1"/>
    <sheet name="Sheet1" sheetId="4" state="hidden" r:id="rId2"/>
    <sheet name="Sheet3" sheetId="3" state="hidden" r:id="rId3"/>
  </sheets>
  <definedNames>
    <definedName name="_xlnm._FilterDatabase" localSheetId="2" hidden="1">Sheet3!$A$1:$O$44</definedName>
    <definedName name="_xlnm._FilterDatabase" localSheetId="0" hidden="1">车辆!$A$1:$E$38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<sst xmlns="http://schemas.openxmlformats.org/spreadsheetml/2006/main" count="1165" uniqueCount="408">
  <si>
    <t>转让标的明细表</t>
  </si>
  <si>
    <t>单位名称：黑龙江省迎春林业局有限公司</t>
  </si>
  <si>
    <t>金额单位：元</t>
  </si>
  <si>
    <t>序号</t>
  </si>
  <si>
    <t>资产名称</t>
  </si>
  <si>
    <t>规格型号</t>
  </si>
  <si>
    <t>使用单位</t>
  </si>
  <si>
    <t>备注</t>
  </si>
  <si>
    <t>1</t>
  </si>
  <si>
    <t>哈弗车</t>
  </si>
  <si>
    <t>G91775</t>
  </si>
  <si>
    <t>小佳河林场</t>
  </si>
  <si>
    <t>2</t>
  </si>
  <si>
    <t>G91683</t>
  </si>
  <si>
    <t>尖山林场</t>
  </si>
  <si>
    <t>3</t>
  </si>
  <si>
    <t>G91766</t>
  </si>
  <si>
    <t>五泡林场</t>
  </si>
  <si>
    <t>4</t>
  </si>
  <si>
    <t>东风林场</t>
  </si>
  <si>
    <t>物业后院存放</t>
  </si>
  <si>
    <t>5</t>
  </si>
  <si>
    <t>长城越野车</t>
  </si>
  <si>
    <t>GU3187</t>
  </si>
  <si>
    <t>6</t>
  </si>
  <si>
    <t>运兵车</t>
  </si>
  <si>
    <t>森林防火部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</si>
  <si>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</si>
  <si>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</si>
  <si>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</si>
  <si>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</si>
  <si>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</si>
  <si>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</si>
  <si>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</si>
  <si>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</si>
  <si>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</si>
  <si>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黑G91753</t>
  </si>
  <si>
    <t>黑龙江省迎春粮食储运有限责任公司</t>
  </si>
  <si>
    <t>储运院内存放</t>
  </si>
  <si>
    <t>16</t>
  </si>
  <si>
    <t>黑龙江省迎春林业局有限公司自来水供应站</t>
  </si>
  <si>
    <t>自来水院内存放</t>
  </si>
  <si>
    <t>17</t>
  </si>
  <si>
    <t>自卸车</t>
  </si>
  <si>
    <t>黑龙江省迎春林业局有限公司供热服务站</t>
  </si>
  <si>
    <t>供热院内存放</t>
  </si>
  <si>
    <t>18</t>
  </si>
  <si>
    <t>消防车</t>
  </si>
  <si>
    <t>消防大队</t>
  </si>
  <si>
    <t>19</t>
  </si>
  <si>
    <t>依维柯</t>
  </si>
  <si>
    <t>20</t>
  </si>
  <si>
    <t>21</t>
  </si>
  <si>
    <t>22</t>
  </si>
  <si>
    <t>福特翼虎小型越野车</t>
  </si>
  <si>
    <t>黑G91350</t>
  </si>
  <si>
    <t>后勤保障</t>
  </si>
  <si>
    <t>后勤</t>
  </si>
  <si>
    <t>23</t>
  </si>
  <si>
    <t>长城牌CC6460KM29旅行车</t>
  </si>
  <si>
    <t>黑GD3382</t>
  </si>
  <si>
    <t>24</t>
  </si>
  <si>
    <t>黑G91792</t>
  </si>
  <si>
    <t>25</t>
  </si>
  <si>
    <t>哈佛汽车</t>
  </si>
  <si>
    <t>黑G91681</t>
  </si>
  <si>
    <t>专员办车东风存放</t>
  </si>
  <si>
    <t>26</t>
  </si>
  <si>
    <t>黑G91729</t>
  </si>
  <si>
    <t>专员办车</t>
  </si>
  <si>
    <t>27</t>
  </si>
  <si>
    <t>黑G91796</t>
  </si>
  <si>
    <t>28</t>
  </si>
  <si>
    <t>黑G91601</t>
  </si>
  <si>
    <t>29</t>
  </si>
  <si>
    <t>黑G91798</t>
  </si>
  <si>
    <t>30</t>
  </si>
  <si>
    <t>翻斗车</t>
  </si>
  <si>
    <t>31</t>
  </si>
  <si>
    <t>储运存放</t>
  </si>
  <si>
    <t>32</t>
  </si>
  <si>
    <t>33</t>
  </si>
  <si>
    <t>哈佛车</t>
  </si>
  <si>
    <t>黑G91705</t>
  </si>
  <si>
    <t>34</t>
  </si>
  <si>
    <t>黑G91728</t>
  </si>
  <si>
    <t>35</t>
  </si>
  <si>
    <t>黑G91716</t>
  </si>
  <si>
    <t>资产编号</t>
  </si>
  <si>
    <t>资产类别</t>
  </si>
  <si>
    <t>购建日期</t>
  </si>
  <si>
    <t>固定资产原值</t>
  </si>
  <si>
    <t>累计折旧</t>
  </si>
  <si>
    <t>固定资产减值准备</t>
  </si>
  <si>
    <t>净额</t>
  </si>
  <si>
    <t>预计3%残值</t>
  </si>
  <si>
    <t>评估价值</t>
  </si>
  <si>
    <t>93</t>
  </si>
  <si>
    <t>202101240043</t>
  </si>
  <si>
    <t>油罐</t>
  </si>
  <si>
    <t>YC0000</t>
  </si>
  <si>
    <t>机器设备</t>
  </si>
  <si>
    <t>西丰林场</t>
  </si>
  <si>
    <t>1988-01-01</t>
  </si>
  <si>
    <t>实物在芦源</t>
  </si>
  <si>
    <t>202101240329</t>
  </si>
  <si>
    <t>车载油罐</t>
  </si>
  <si>
    <t>立式590M2</t>
  </si>
  <si>
    <t>财务部</t>
  </si>
  <si>
    <t>1990-05-01</t>
  </si>
  <si>
    <t>林盛源（良辰美景院内）</t>
  </si>
  <si>
    <t>202101240506</t>
  </si>
  <si>
    <t>柴油储罐</t>
  </si>
  <si>
    <t>1991-01-01</t>
  </si>
  <si>
    <t>202101240084</t>
  </si>
  <si>
    <t>柴油发动机</t>
  </si>
  <si>
    <t>方山林场</t>
  </si>
  <si>
    <t>1991-03-23</t>
  </si>
  <si>
    <t>202101240507</t>
  </si>
  <si>
    <t>汽油储罐</t>
  </si>
  <si>
    <t>1993-06-01</t>
  </si>
  <si>
    <t>202201110012</t>
  </si>
  <si>
    <t>全身用X射线计算机体系</t>
  </si>
  <si>
    <t>CT/E</t>
  </si>
  <si>
    <t>迎春林业地区人民医院</t>
  </si>
  <si>
    <t>2005-06-01</t>
  </si>
  <si>
    <t>还能在用</t>
  </si>
  <si>
    <t>202101240083</t>
  </si>
  <si>
    <t>削片机</t>
  </si>
  <si>
    <t>2005-12-30</t>
  </si>
  <si>
    <t>202101150015</t>
  </si>
  <si>
    <t>灭火火箭架</t>
  </si>
  <si>
    <t>2006-01-01</t>
  </si>
  <si>
    <t>202201110017</t>
  </si>
  <si>
    <t>高压消毒锅</t>
  </si>
  <si>
    <t>TS2223102-2011</t>
  </si>
  <si>
    <t>2009-01-01</t>
  </si>
  <si>
    <t>在外放置三年</t>
  </si>
  <si>
    <t>202102090022</t>
  </si>
  <si>
    <t>清选机</t>
  </si>
  <si>
    <t>2011-03-01</t>
  </si>
  <si>
    <t>202407020028</t>
  </si>
  <si>
    <t>农用车</t>
  </si>
  <si>
    <t>2011-05-01</t>
  </si>
  <si>
    <t>还能用</t>
  </si>
  <si>
    <t>202407020029</t>
  </si>
  <si>
    <t>202407020030</t>
  </si>
  <si>
    <t>无法启动</t>
  </si>
  <si>
    <t>202101240509</t>
  </si>
  <si>
    <t>蜂蜜厂锅炉</t>
  </si>
  <si>
    <t>2011-12-01</t>
  </si>
  <si>
    <t>蜂产品公司锅炉</t>
  </si>
  <si>
    <t>202101240510</t>
  </si>
  <si>
    <t>蜂蜜厂设备</t>
  </si>
  <si>
    <t>市政商业局大库（赵局知道）</t>
  </si>
  <si>
    <t>202101240514</t>
  </si>
  <si>
    <t>202101240515</t>
  </si>
  <si>
    <t>202102090018</t>
  </si>
  <si>
    <t>色选机</t>
  </si>
  <si>
    <t>92</t>
  </si>
  <si>
    <t>202102090017</t>
  </si>
  <si>
    <t>玉米脱皮机</t>
  </si>
  <si>
    <t>2013-01-01</t>
  </si>
  <si>
    <t>202102090019</t>
  </si>
  <si>
    <t>圆筒初清筛</t>
  </si>
  <si>
    <t>2014-01-01</t>
  </si>
  <si>
    <t>202102090021</t>
  </si>
  <si>
    <t>面粉机</t>
  </si>
  <si>
    <t>2014-09-01</t>
  </si>
  <si>
    <t>202407220003</t>
  </si>
  <si>
    <t>水泵</t>
  </si>
  <si>
    <t>KQSN200-M13/204</t>
  </si>
  <si>
    <t>2014-09-15</t>
  </si>
  <si>
    <t>202407220004</t>
  </si>
  <si>
    <t>KQSN150-M91196</t>
  </si>
  <si>
    <t>202101230001</t>
  </si>
  <si>
    <t>锅炉</t>
  </si>
  <si>
    <t>LD0.035-85/60</t>
  </si>
  <si>
    <t>虎林市林盛源物资经销处</t>
  </si>
  <si>
    <t>2014-12-01</t>
  </si>
  <si>
    <t>加油站北侧</t>
  </si>
  <si>
    <t>202102090023</t>
  </si>
  <si>
    <t>真空包装机</t>
  </si>
  <si>
    <t>2015-01-01</t>
  </si>
  <si>
    <t>202101240529</t>
  </si>
  <si>
    <t>木耳筛选机</t>
  </si>
  <si>
    <t>2015-05-01</t>
  </si>
  <si>
    <t>蜂产品煤库存放</t>
  </si>
  <si>
    <t>44</t>
  </si>
  <si>
    <t>202102090055</t>
  </si>
  <si>
    <t>变压器</t>
  </si>
  <si>
    <t>2016-09-01</t>
  </si>
  <si>
    <t>202101230003</t>
  </si>
  <si>
    <t>发电机</t>
  </si>
  <si>
    <t>20KW</t>
  </si>
  <si>
    <t>2016-11-01</t>
  </si>
  <si>
    <t>加油站库房</t>
  </si>
  <si>
    <t>94</t>
  </si>
  <si>
    <t>202101240218</t>
  </si>
  <si>
    <t>索伦农场</t>
  </si>
  <si>
    <t>202102090034</t>
  </si>
  <si>
    <t>电源稳压器</t>
  </si>
  <si>
    <t>2016-12-01</t>
  </si>
  <si>
    <t>储运杂粮车间内</t>
  </si>
  <si>
    <t>202102090026</t>
  </si>
  <si>
    <t>比重精选机</t>
  </si>
  <si>
    <t>202102090029</t>
  </si>
  <si>
    <t>初清筛</t>
  </si>
  <si>
    <t>202102090033</t>
  </si>
  <si>
    <t>电控柜</t>
  </si>
  <si>
    <t>202102090035</t>
  </si>
  <si>
    <t>电子包装秤</t>
  </si>
  <si>
    <t>202102090036</t>
  </si>
  <si>
    <t>分级筛</t>
  </si>
  <si>
    <t>202102090037</t>
  </si>
  <si>
    <t>风机</t>
  </si>
  <si>
    <t>202102090044</t>
  </si>
  <si>
    <t>空压机</t>
  </si>
  <si>
    <t>36</t>
  </si>
  <si>
    <t>202102090045</t>
  </si>
  <si>
    <t>立体包装机</t>
  </si>
  <si>
    <t>37</t>
  </si>
  <si>
    <t>202102090046</t>
  </si>
  <si>
    <t>立筒仓</t>
  </si>
  <si>
    <t>38</t>
  </si>
  <si>
    <t>202102090047</t>
  </si>
  <si>
    <t>立筒仓提升机</t>
  </si>
  <si>
    <t>39</t>
  </si>
  <si>
    <t>202102090049</t>
  </si>
  <si>
    <t>平板输送机</t>
  </si>
  <si>
    <t>40</t>
  </si>
  <si>
    <t>202102090050</t>
  </si>
  <si>
    <t>去石风网</t>
  </si>
  <si>
    <t>41</t>
  </si>
  <si>
    <t>202102090051</t>
  </si>
  <si>
    <t>去石机</t>
  </si>
  <si>
    <t>42</t>
  </si>
  <si>
    <t>202102090053</t>
  </si>
  <si>
    <t>提升机</t>
  </si>
  <si>
    <t>43</t>
  </si>
  <si>
    <t>202102090054</t>
  </si>
  <si>
    <t>振动清理筛</t>
  </si>
  <si>
    <t>45</t>
  </si>
  <si>
    <t>202102090056</t>
  </si>
  <si>
    <t>46</t>
  </si>
  <si>
    <t>202406250077</t>
  </si>
  <si>
    <t>拔料器</t>
  </si>
  <si>
    <t>储运存放，未见着实物</t>
  </si>
  <si>
    <t>47</t>
  </si>
  <si>
    <t>202406250078</t>
  </si>
  <si>
    <t>48</t>
  </si>
  <si>
    <t>202406250079</t>
  </si>
  <si>
    <t>49</t>
  </si>
  <si>
    <t>202406250080</t>
  </si>
  <si>
    <t>玻璃刹克龙</t>
  </si>
  <si>
    <t>50</t>
  </si>
  <si>
    <t>202406250081</t>
  </si>
  <si>
    <t>51</t>
  </si>
  <si>
    <t>202406250082</t>
  </si>
  <si>
    <t>52</t>
  </si>
  <si>
    <t>202406250083</t>
  </si>
  <si>
    <t>53</t>
  </si>
  <si>
    <t>202406250084</t>
  </si>
  <si>
    <t>54</t>
  </si>
  <si>
    <t>202406250085</t>
  </si>
  <si>
    <t>布袋除尘器</t>
  </si>
  <si>
    <t>55</t>
  </si>
  <si>
    <t>202406250086</t>
  </si>
  <si>
    <t>56</t>
  </si>
  <si>
    <t>202406250087</t>
  </si>
  <si>
    <t>57</t>
  </si>
  <si>
    <t>202406250088</t>
  </si>
  <si>
    <t>除尘风网</t>
  </si>
  <si>
    <t>58</t>
  </si>
  <si>
    <t>202406250089</t>
  </si>
  <si>
    <t>59</t>
  </si>
  <si>
    <t>202406250090</t>
  </si>
  <si>
    <t>60</t>
  </si>
  <si>
    <t>202406250091</t>
  </si>
  <si>
    <t>61</t>
  </si>
  <si>
    <t>202406250092</t>
  </si>
  <si>
    <t>62</t>
  </si>
  <si>
    <t>202406250093</t>
  </si>
  <si>
    <t>带选台</t>
  </si>
  <si>
    <t>63</t>
  </si>
  <si>
    <t>202406250094</t>
  </si>
  <si>
    <t>64</t>
  </si>
  <si>
    <t>202406250095</t>
  </si>
  <si>
    <t>65</t>
  </si>
  <si>
    <t>202406250096</t>
  </si>
  <si>
    <t>66</t>
  </si>
  <si>
    <t>202406250097</t>
  </si>
  <si>
    <t>67</t>
  </si>
  <si>
    <t>202406250098</t>
  </si>
  <si>
    <t>68</t>
  </si>
  <si>
    <t>202406250099</t>
  </si>
  <si>
    <t>69</t>
  </si>
  <si>
    <t>202406250100</t>
  </si>
  <si>
    <t>关风器</t>
  </si>
  <si>
    <t>70</t>
  </si>
  <si>
    <t>202406250101</t>
  </si>
  <si>
    <t>71</t>
  </si>
  <si>
    <t>202406250102</t>
  </si>
  <si>
    <t>72</t>
  </si>
  <si>
    <t>202406250103</t>
  </si>
  <si>
    <t>73</t>
  </si>
  <si>
    <t>202406250104</t>
  </si>
  <si>
    <t>74</t>
  </si>
  <si>
    <t>202406250105</t>
  </si>
  <si>
    <t>缓冲仓</t>
  </si>
  <si>
    <t>75</t>
  </si>
  <si>
    <t>202406250106</t>
  </si>
  <si>
    <t>76</t>
  </si>
  <si>
    <t>202406250107</t>
  </si>
  <si>
    <t>储运存放未见着说在顶棚上</t>
  </si>
  <si>
    <t>77</t>
  </si>
  <si>
    <t>202406250108</t>
  </si>
  <si>
    <t>抛光机</t>
  </si>
  <si>
    <t>78</t>
  </si>
  <si>
    <t>202406250109</t>
  </si>
  <si>
    <t>79</t>
  </si>
  <si>
    <t>202406250110</t>
  </si>
  <si>
    <t>80</t>
  </si>
  <si>
    <t>202406250111</t>
  </si>
  <si>
    <t>81</t>
  </si>
  <si>
    <t>202406250112</t>
  </si>
  <si>
    <t>82</t>
  </si>
  <si>
    <t>202406250113</t>
  </si>
  <si>
    <t>83</t>
  </si>
  <si>
    <t>202406250114</t>
  </si>
  <si>
    <t>84</t>
  </si>
  <si>
    <t>202406250115</t>
  </si>
  <si>
    <t>85</t>
  </si>
  <si>
    <t>202406250116</t>
  </si>
  <si>
    <t>86</t>
  </si>
  <si>
    <t>202406250117</t>
  </si>
  <si>
    <t>87</t>
  </si>
  <si>
    <t>202406250118</t>
  </si>
  <si>
    <t>88</t>
  </si>
  <si>
    <t>202406250119</t>
  </si>
  <si>
    <t>89</t>
  </si>
  <si>
    <t>202406250120</t>
  </si>
  <si>
    <t>90</t>
  </si>
  <si>
    <t>202406250121</t>
  </si>
  <si>
    <t>91</t>
  </si>
  <si>
    <t>202406250122</t>
  </si>
  <si>
    <t>202101240149</t>
  </si>
  <si>
    <t>CWNDH-85/60</t>
  </si>
  <si>
    <t>光明农场</t>
  </si>
  <si>
    <t>2017-07-01</t>
  </si>
  <si>
    <t>202101240253</t>
  </si>
  <si>
    <t>迎丰农场</t>
  </si>
  <si>
    <t>2017-12-01</t>
  </si>
  <si>
    <t>95</t>
  </si>
  <si>
    <t>202111250002</t>
  </si>
  <si>
    <t>型煤锅炉</t>
  </si>
  <si>
    <t>2021-11-25</t>
  </si>
  <si>
    <t>使用年限</t>
  </si>
  <si>
    <t>202101150119</t>
  </si>
  <si>
    <t>运输工具</t>
  </si>
  <si>
    <t>2006-06-01</t>
  </si>
  <si>
    <t>202406270023</t>
  </si>
  <si>
    <t>2007-01-01</t>
  </si>
  <si>
    <t>202101240538</t>
  </si>
  <si>
    <t>2007-04-01</t>
  </si>
  <si>
    <t>202101150055</t>
  </si>
  <si>
    <t>2008-01-01</t>
  </si>
  <si>
    <t>202406250193</t>
  </si>
  <si>
    <t>2008-03-01</t>
  </si>
  <si>
    <t>202406250194</t>
  </si>
  <si>
    <t>202406250195</t>
  </si>
  <si>
    <t>202406250196</t>
  </si>
  <si>
    <t>202406250197</t>
  </si>
  <si>
    <t>202406270029</t>
  </si>
  <si>
    <t>2008-08-01</t>
  </si>
  <si>
    <t>202101240018</t>
  </si>
  <si>
    <t>2008-10-01</t>
  </si>
  <si>
    <t>202101240179</t>
  </si>
  <si>
    <t>202101240246</t>
  </si>
  <si>
    <t>202101240293</t>
  </si>
  <si>
    <t>202212300006</t>
  </si>
  <si>
    <t>202101240557</t>
  </si>
  <si>
    <t>202101240566</t>
  </si>
  <si>
    <t>202101240567</t>
  </si>
  <si>
    <t>202101240569</t>
  </si>
  <si>
    <t>202305190056</t>
  </si>
  <si>
    <t>2009-07-01</t>
  </si>
  <si>
    <t>202305190057</t>
  </si>
  <si>
    <t>202305190062</t>
  </si>
  <si>
    <t>202101150050</t>
  </si>
  <si>
    <t>2009-12-01</t>
  </si>
  <si>
    <t>202112130011</t>
  </si>
  <si>
    <t>202309200003</t>
  </si>
  <si>
    <t>2010-05-01</t>
  </si>
  <si>
    <t>202309200002</t>
  </si>
  <si>
    <t>2010-07-01</t>
  </si>
  <si>
    <t>202101240549</t>
  </si>
  <si>
    <t>2010-10-20</t>
  </si>
  <si>
    <t>202101150096</t>
  </si>
  <si>
    <t>202101150098</t>
  </si>
  <si>
    <t>2018-05-01</t>
  </si>
  <si>
    <t>202101240574</t>
  </si>
  <si>
    <t>2020-12-15</t>
  </si>
  <si>
    <t>202406250190</t>
  </si>
  <si>
    <t>202406250191</t>
  </si>
  <si>
    <t>202406250192</t>
  </si>
  <si>
    <t>运输工具合计</t>
  </si>
  <si>
    <t>年限，车况、破损程度、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</si>
</sst>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[$-409]yyyy/mm/dd;@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63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176" fontId="7" fillId="0" borderId="1" xfId="0" applyNumberFormat="1" applyFont="1" applyBorder="1">
      <alignment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>
      <alignment vertical="center"/>
    </xf>
    <xf numFmtId="0" fontId="7" fillId="0" borderId="1" xfId="0" applyNumberFormat="1" applyFont="1" applyBorder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43" fontId="2" fillId="0" borderId="1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10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4" fontId="9" fillId="0" borderId="1" xfId="0" applyNumberFormat="1" applyFont="1" applyFill="1" applyBorder="1" applyAlignment="1">
      <alignment horizontal="center" vertical="center"/>
    </xf>
    <xf numFmtId="43" fontId="11" fillId="0" borderId="1" xfId="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6" fontId="7" fillId="2" borderId="1" xfId="0" applyNumberFormat="1" applyFont="1" applyFill="1" applyBorder="1">
      <alignment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38"/>
  <sheetViews>
    <sheetView tabSelected="1" workbookViewId="0">
      <pane ySplit="3" topLeftCell="A4" activePane="bottomLeft" state="frozen"/>
      <selection/>
      <selection pane="bottomLeft" activeCell="B26" sqref="B26"/>
    </sheetView>
  </sheetViews>
  <sheetFormatPr defaultColWidth="9" defaultRowHeight="13.5" outlineLevelCol="4"/>
  <cols>
    <col min="1" max="1" width="12.75" style="59" customWidth="1"/>
    <col min="2" max="2" width="17.875" style="59" customWidth="1"/>
    <col min="3" max="3" width="13.625" style="59" customWidth="1"/>
    <col min="4" max="4" width="18.5" style="59" customWidth="1"/>
    <col min="5" max="5" width="15.125" style="59" customWidth="1"/>
    <col min="6" max="16384" width="9" style="59"/>
  </cols>
  <sheetData>
    <row r="1" ht="22.5" spans="1:5">
      <c r="A1" s="60" t="s">
        <v>0</v>
      </c>
      <c r="B1" s="60"/>
      <c r="C1" s="60"/>
      <c r="D1" s="60"/>
      <c r="E1" s="60"/>
    </row>
    <row r="2" ht="32" customHeight="1" spans="1:5">
      <c r="A2" s="61" t="s">
        <v>1</v>
      </c>
      <c r="B2" s="61"/>
      <c r="C2" s="61"/>
      <c r="D2" s="62"/>
      <c r="E2" s="62" t="s">
        <v>2</v>
      </c>
    </row>
    <row r="3" ht="34" customHeight="1" spans="1: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</row>
    <row r="4" ht="30" customHeight="1" spans="1:5">
      <c r="A4" s="6" t="s">
        <v>8</v>
      </c>
      <c r="B4" s="8" t="s">
        <v>9</v>
      </c>
      <c r="C4" s="7" t="s">
        <v>10</v>
      </c>
      <c r="D4" s="8" t="s">
        <v>11</v>
      </c>
      <c r="E4" s="8"/>
    </row>
    <row r="5" ht="30" customHeight="1" spans="1:5">
      <c r="A5" s="6" t="s">
        <v>12</v>
      </c>
      <c r="B5" s="8" t="s">
        <v>9</v>
      </c>
      <c r="C5" s="7" t="s">
        <v>13</v>
      </c>
      <c r="D5" s="8" t="s">
        <v>14</v>
      </c>
      <c r="E5" s="8"/>
    </row>
    <row r="6" ht="30" customHeight="1" spans="1:5">
      <c r="A6" s="6" t="s">
        <v>15</v>
      </c>
      <c r="B6" s="8" t="s">
        <v>9</v>
      </c>
      <c r="C6" s="7" t="s">
        <v>16</v>
      </c>
      <c r="D6" s="8" t="s">
        <v>17</v>
      </c>
      <c r="E6" s="8"/>
    </row>
    <row r="7" ht="30" customHeight="1" spans="1:5">
      <c r="A7" s="6" t="s">
        <v>18</v>
      </c>
      <c r="B7" s="8" t="s">
        <v>9</v>
      </c>
      <c r="C7" s="7"/>
      <c r="D7" s="8" t="s">
        <v>19</v>
      </c>
      <c r="E7" s="8" t="s">
        <v>20</v>
      </c>
    </row>
    <row r="8" ht="30" customHeight="1" spans="1:5">
      <c r="A8" s="6" t="s">
        <v>21</v>
      </c>
      <c r="B8" s="8" t="s">
        <v>22</v>
      </c>
      <c r="C8" s="7" t="s">
        <v>23</v>
      </c>
      <c r="D8" s="8" t="s">
        <v>11</v>
      </c>
      <c r="E8" s="8"/>
    </row>
    <row r="9" ht="30" customHeight="1" spans="1:5">
      <c r="A9" s="6" t="s">
        <v>24</v>
      </c>
      <c r="B9" s="8" t="s">
        <v>25</v>
      </c>
      <c r="C9" s="12"/>
      <c r="D9" s="8" t="s">
        <v>26</v>
      </c>
      <c r="E9" s="13"/>
    </row>
    <row r="10" ht="30" customHeight="1" spans="1:5">
      <c r="A10" s="6" t="s">
        <v>27</v>
      </c>
      <c r="B10" s="8" t="s">
        <v>25</v>
      </c>
      <c r="C10" s="12"/>
      <c r="D10" s="8" t="s">
        <v>26</v>
      </c>
      <c r="E10" s="13"/>
    </row>
    <row r="11" ht="30" customHeight="1" spans="1:5">
      <c r="A11" s="6" t="s">
        <v>28</v>
      </c>
      <c r="B11" s="8" t="s">
        <v>25</v>
      </c>
      <c r="C11" s="12"/>
      <c r="D11" s="8" t="s">
        <v>26</v>
      </c>
      <c r="E11" s="13"/>
    </row>
    <row r="12" ht="30" customHeight="1" spans="1:5">
      <c r="A12" s="6" t="s">
        <v>29</v>
      </c>
      <c r="B12" s="8" t="s">
        <v>25</v>
      </c>
      <c r="C12" s="12"/>
      <c r="D12" s="8" t="s">
        <v>26</v>
      </c>
      <c r="E12" s="13"/>
    </row>
    <row r="13" ht="30" customHeight="1" spans="1:5">
      <c r="A13" s="6" t="s">
        <v>30</v>
      </c>
      <c r="B13" s="8" t="s">
        <v>25</v>
      </c>
      <c r="C13" s="12"/>
      <c r="D13" s="8" t="s">
        <v>26</v>
      </c>
      <c r="E13" s="13"/>
    </row>
    <row r="14" ht="30" customHeight="1" spans="1:5">
      <c r="A14" s="6" t="s">
        <v>31</v>
      </c>
      <c r="B14" s="8" t="s">
        <v>25</v>
      </c>
      <c r="C14" s="12"/>
      <c r="D14" s="8" t="s">
        <v>26</v>
      </c>
      <c r="E14" s="13"/>
    </row>
    <row r="15" ht="30" customHeight="1" spans="1:5">
      <c r="A15" s="6" t="s">
        <v>32</v>
      </c>
      <c r="B15" s="8" t="s">
        <v>25</v>
      </c>
      <c r="C15" s="12"/>
      <c r="D15" s="8" t="s">
        <v>26</v>
      </c>
      <c r="E15" s="13"/>
    </row>
    <row r="16" ht="30" customHeight="1" spans="1:5">
      <c r="A16" s="6" t="s">
        <v>33</v>
      </c>
      <c r="B16" s="8" t="s">
        <v>25</v>
      </c>
      <c r="C16" s="12"/>
      <c r="D16" s="8" t="s">
        <v>26</v>
      </c>
      <c r="E16" s="13"/>
    </row>
    <row r="17" ht="30" customHeight="1" spans="1:5">
      <c r="A17" s="6" t="s">
        <v>34</v>
      </c>
      <c r="B17" s="8" t="s">
        <v>25</v>
      </c>
      <c r="C17" s="12"/>
      <c r="D17" s="8" t="s">
        <v>26</v>
      </c>
      <c r="E17" s="13"/>
    </row>
    <row r="18" ht="30" customHeight="1" spans="1:5">
      <c r="A18" s="6" t="s">
        <v>35</v>
      </c>
      <c r="B18" s="11" t="s">
        <v>9</v>
      </c>
      <c r="C18" s="12" t="s">
        <v>36</v>
      </c>
      <c r="D18" s="13" t="s">
        <v>37</v>
      </c>
      <c r="E18" s="13" t="s">
        <v>38</v>
      </c>
    </row>
    <row r="19" ht="30" customHeight="1" spans="1:5">
      <c r="A19" s="6" t="s">
        <v>39</v>
      </c>
      <c r="B19" s="11" t="s">
        <v>9</v>
      </c>
      <c r="C19" s="7"/>
      <c r="D19" s="13" t="s">
        <v>40</v>
      </c>
      <c r="E19" s="13" t="s">
        <v>41</v>
      </c>
    </row>
    <row r="20" ht="30" customHeight="1" spans="1:5">
      <c r="A20" s="6" t="s">
        <v>42</v>
      </c>
      <c r="B20" s="8" t="s">
        <v>43</v>
      </c>
      <c r="C20" s="7"/>
      <c r="D20" s="13" t="s">
        <v>44</v>
      </c>
      <c r="E20" s="13" t="s">
        <v>45</v>
      </c>
    </row>
    <row r="21" ht="30" customHeight="1" spans="1:5">
      <c r="A21" s="6" t="s">
        <v>46</v>
      </c>
      <c r="B21" s="8" t="s">
        <v>47</v>
      </c>
      <c r="C21" s="7"/>
      <c r="D21" s="8" t="s">
        <v>48</v>
      </c>
      <c r="E21" s="13"/>
    </row>
    <row r="22" ht="30" customHeight="1" spans="1:5">
      <c r="A22" s="6" t="s">
        <v>49</v>
      </c>
      <c r="B22" s="8" t="s">
        <v>50</v>
      </c>
      <c r="C22" s="7"/>
      <c r="D22" s="8" t="s">
        <v>48</v>
      </c>
      <c r="E22" s="13"/>
    </row>
    <row r="23" ht="30" customHeight="1" spans="1:5">
      <c r="A23" s="6" t="s">
        <v>51</v>
      </c>
      <c r="B23" s="8" t="s">
        <v>47</v>
      </c>
      <c r="C23" s="7"/>
      <c r="D23" s="8" t="s">
        <v>48</v>
      </c>
      <c r="E23" s="13"/>
    </row>
    <row r="24" ht="30" customHeight="1" spans="1:5">
      <c r="A24" s="6" t="s">
        <v>52</v>
      </c>
      <c r="B24" s="8" t="s">
        <v>47</v>
      </c>
      <c r="C24" s="6"/>
      <c r="D24" s="8" t="s">
        <v>48</v>
      </c>
      <c r="E24" s="13"/>
    </row>
    <row r="25" ht="30" customHeight="1" spans="1:5">
      <c r="A25" s="6" t="s">
        <v>53</v>
      </c>
      <c r="B25" s="8" t="s">
        <v>54</v>
      </c>
      <c r="C25" s="6" t="s">
        <v>55</v>
      </c>
      <c r="D25" s="8" t="s">
        <v>56</v>
      </c>
      <c r="E25" s="13" t="s">
        <v>57</v>
      </c>
    </row>
    <row r="26" ht="30" customHeight="1" spans="1:5">
      <c r="A26" s="6" t="s">
        <v>58</v>
      </c>
      <c r="B26" s="8" t="s">
        <v>59</v>
      </c>
      <c r="C26" s="6" t="s">
        <v>60</v>
      </c>
      <c r="D26" s="8" t="s">
        <v>56</v>
      </c>
      <c r="E26" s="13" t="s">
        <v>57</v>
      </c>
    </row>
    <row r="27" ht="30" customHeight="1" spans="1:5">
      <c r="A27" s="6" t="s">
        <v>61</v>
      </c>
      <c r="B27" s="8" t="s">
        <v>9</v>
      </c>
      <c r="C27" s="6" t="s">
        <v>62</v>
      </c>
      <c r="D27" s="8" t="s">
        <v>56</v>
      </c>
      <c r="E27" s="13" t="s">
        <v>57</v>
      </c>
    </row>
    <row r="28" ht="30" customHeight="1" spans="1:5">
      <c r="A28" s="6" t="s">
        <v>63</v>
      </c>
      <c r="B28" s="8" t="s">
        <v>64</v>
      </c>
      <c r="C28" s="6" t="s">
        <v>65</v>
      </c>
      <c r="D28" s="8" t="s">
        <v>56</v>
      </c>
      <c r="E28" s="13" t="s">
        <v>66</v>
      </c>
    </row>
    <row r="29" ht="30" customHeight="1" spans="1:5">
      <c r="A29" s="6" t="s">
        <v>67</v>
      </c>
      <c r="B29" s="8" t="s">
        <v>64</v>
      </c>
      <c r="C29" s="6" t="s">
        <v>68</v>
      </c>
      <c r="D29" s="8" t="s">
        <v>56</v>
      </c>
      <c r="E29" s="13" t="s">
        <v>69</v>
      </c>
    </row>
    <row r="30" ht="30" customHeight="1" spans="1:5">
      <c r="A30" s="6" t="s">
        <v>70</v>
      </c>
      <c r="B30" s="8" t="s">
        <v>64</v>
      </c>
      <c r="C30" s="6" t="s">
        <v>71</v>
      </c>
      <c r="D30" s="8" t="s">
        <v>56</v>
      </c>
      <c r="E30" s="13" t="s">
        <v>69</v>
      </c>
    </row>
    <row r="31" ht="30" customHeight="1" spans="1:5">
      <c r="A31" s="6" t="s">
        <v>72</v>
      </c>
      <c r="B31" s="8" t="s">
        <v>64</v>
      </c>
      <c r="C31" s="6" t="s">
        <v>73</v>
      </c>
      <c r="D31" s="8" t="s">
        <v>56</v>
      </c>
      <c r="E31" s="13" t="s">
        <v>20</v>
      </c>
    </row>
    <row r="32" ht="30" customHeight="1" spans="1:5">
      <c r="A32" s="6" t="s">
        <v>74</v>
      </c>
      <c r="B32" s="8" t="s">
        <v>64</v>
      </c>
      <c r="C32" s="6" t="s">
        <v>75</v>
      </c>
      <c r="D32" s="8" t="s">
        <v>56</v>
      </c>
      <c r="E32" s="13" t="s">
        <v>69</v>
      </c>
    </row>
    <row r="33" ht="30" customHeight="1" spans="1:5">
      <c r="A33" s="6" t="s">
        <v>76</v>
      </c>
      <c r="B33" s="8" t="s">
        <v>77</v>
      </c>
      <c r="C33" s="6"/>
      <c r="D33" s="8" t="s">
        <v>56</v>
      </c>
      <c r="E33" s="13" t="s">
        <v>20</v>
      </c>
    </row>
    <row r="34" ht="30" customHeight="1" spans="1:5">
      <c r="A34" s="6" t="s">
        <v>78</v>
      </c>
      <c r="B34" s="8" t="s">
        <v>77</v>
      </c>
      <c r="C34" s="6"/>
      <c r="D34" s="8" t="s">
        <v>56</v>
      </c>
      <c r="E34" s="13" t="s">
        <v>79</v>
      </c>
    </row>
    <row r="35" ht="30" customHeight="1" spans="1:5">
      <c r="A35" s="6" t="s">
        <v>80</v>
      </c>
      <c r="B35" s="8" t="s">
        <v>77</v>
      </c>
      <c r="C35" s="6"/>
      <c r="D35" s="8" t="s">
        <v>56</v>
      </c>
      <c r="E35" s="13" t="s">
        <v>79</v>
      </c>
    </row>
    <row r="36" ht="30" customHeight="1" spans="1:5">
      <c r="A36" s="6" t="s">
        <v>81</v>
      </c>
      <c r="B36" s="8" t="s">
        <v>82</v>
      </c>
      <c r="C36" s="6" t="s">
        <v>83</v>
      </c>
      <c r="D36" s="8" t="s">
        <v>56</v>
      </c>
      <c r="E36" s="13" t="s">
        <v>20</v>
      </c>
    </row>
    <row r="37" ht="30" customHeight="1" spans="1:5">
      <c r="A37" s="6" t="s">
        <v>84</v>
      </c>
      <c r="B37" s="8" t="s">
        <v>9</v>
      </c>
      <c r="C37" s="6" t="s">
        <v>85</v>
      </c>
      <c r="D37" s="8" t="s">
        <v>56</v>
      </c>
      <c r="E37" s="13" t="s">
        <v>20</v>
      </c>
    </row>
    <row r="38" ht="30" customHeight="1" spans="1:5">
      <c r="A38" s="6" t="s">
        <v>86</v>
      </c>
      <c r="B38" s="8" t="s">
        <v>9</v>
      </c>
      <c r="C38" s="6" t="s">
        <v>87</v>
      </c>
      <c r="D38" s="8" t="s">
        <v>56</v>
      </c>
      <c r="E38" s="13" t="s">
        <v>20</v>
      </c>
    </row>
  </sheetData>
  <mergeCells count="2">
    <mergeCell ref="A1:E1"/>
    <mergeCell ref="A2:C2"/>
  </mergeCells>
  <printOptions horizontalCentered="1"/>
  <pageMargins left="0.700694444444445" right="0.700694444444445" top="0.590277777777778" bottom="0.590277777777778" header="0.298611111111111" footer="0.298611111111111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7"/>
  <sheetViews>
    <sheetView topLeftCell="A14" workbookViewId="0">
      <selection activeCell="L26" sqref="L26"/>
    </sheetView>
  </sheetViews>
  <sheetFormatPr defaultColWidth="9" defaultRowHeight="13.5"/>
  <cols>
    <col min="1" max="1" width="6.5" customWidth="1"/>
    <col min="2" max="2" width="11.625" customWidth="1"/>
    <col min="3" max="3" width="13.625" customWidth="1"/>
    <col min="4" max="4" width="9.375" style="28" customWidth="1"/>
    <col min="5" max="5" width="10.875" customWidth="1"/>
    <col min="6" max="6" width="13.625" customWidth="1"/>
    <col min="7" max="7" width="12.125" customWidth="1"/>
    <col min="8" max="8" width="14.75" customWidth="1"/>
    <col min="9" max="9" width="12" customWidth="1"/>
    <col min="10" max="10" width="11.875" customWidth="1"/>
    <col min="11" max="11" width="10.625" customWidth="1"/>
    <col min="12" max="12" width="11.25" customWidth="1"/>
    <col min="13" max="13" width="13" style="29" customWidth="1"/>
    <col min="14" max="14" width="13.25" customWidth="1"/>
  </cols>
  <sheetData>
    <row r="1" s="26" customFormat="1" ht="29" customHeight="1" spans="1:14">
      <c r="A1" s="4" t="s">
        <v>3</v>
      </c>
      <c r="B1" s="4" t="s">
        <v>88</v>
      </c>
      <c r="C1" s="4" t="s">
        <v>4</v>
      </c>
      <c r="D1" s="4" t="s">
        <v>5</v>
      </c>
      <c r="E1" s="4" t="s">
        <v>89</v>
      </c>
      <c r="F1" s="4" t="s">
        <v>6</v>
      </c>
      <c r="G1" s="4" t="s">
        <v>90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95</v>
      </c>
      <c r="M1" s="4" t="s">
        <v>7</v>
      </c>
      <c r="N1" s="40" t="s">
        <v>96</v>
      </c>
    </row>
    <row r="2" spans="1:14">
      <c r="A2" s="6" t="s">
        <v>97</v>
      </c>
      <c r="B2" s="7" t="s">
        <v>98</v>
      </c>
      <c r="C2" s="8" t="s">
        <v>99</v>
      </c>
      <c r="D2" s="8" t="s">
        <v>100</v>
      </c>
      <c r="E2" s="7" t="s">
        <v>101</v>
      </c>
      <c r="F2" s="8" t="s">
        <v>102</v>
      </c>
      <c r="G2" s="7" t="s">
        <v>103</v>
      </c>
      <c r="H2" s="31">
        <v>2866.72</v>
      </c>
      <c r="I2" s="31">
        <v>2780.72</v>
      </c>
      <c r="J2" s="31">
        <v>0</v>
      </c>
      <c r="K2" s="41">
        <v>86</v>
      </c>
      <c r="L2" s="41">
        <f t="shared" ref="L2:L65" si="0">H2*0.03</f>
        <v>86.0016</v>
      </c>
      <c r="M2" s="42" t="s">
        <v>104</v>
      </c>
      <c r="N2" s="43">
        <v>0</v>
      </c>
    </row>
    <row r="3" ht="24" spans="1:14">
      <c r="A3" s="6" t="s">
        <v>24</v>
      </c>
      <c r="B3" s="7" t="s">
        <v>105</v>
      </c>
      <c r="C3" s="8" t="s">
        <v>106</v>
      </c>
      <c r="D3" s="8" t="s">
        <v>107</v>
      </c>
      <c r="E3" s="7" t="s">
        <v>101</v>
      </c>
      <c r="F3" s="8" t="s">
        <v>108</v>
      </c>
      <c r="G3" s="16" t="s">
        <v>109</v>
      </c>
      <c r="H3" s="31">
        <v>98500</v>
      </c>
      <c r="I3" s="31">
        <v>95545</v>
      </c>
      <c r="J3" s="31">
        <v>0</v>
      </c>
      <c r="K3" s="41">
        <v>2955</v>
      </c>
      <c r="L3" s="41">
        <f t="shared" si="0"/>
        <v>2955</v>
      </c>
      <c r="M3" s="42" t="s">
        <v>110</v>
      </c>
      <c r="N3" s="43">
        <v>500</v>
      </c>
    </row>
    <row r="4" spans="1:14">
      <c r="A4" s="6" t="s">
        <v>27</v>
      </c>
      <c r="B4" s="7" t="s">
        <v>111</v>
      </c>
      <c r="C4" s="8" t="s">
        <v>112</v>
      </c>
      <c r="D4" s="32" t="s">
        <v>100</v>
      </c>
      <c r="E4" s="7" t="s">
        <v>101</v>
      </c>
      <c r="F4" s="8" t="s">
        <v>108</v>
      </c>
      <c r="G4" s="16" t="s">
        <v>113</v>
      </c>
      <c r="H4" s="31">
        <v>450000</v>
      </c>
      <c r="I4" s="31">
        <v>436500</v>
      </c>
      <c r="J4" s="31">
        <v>0</v>
      </c>
      <c r="K4" s="41">
        <v>13500</v>
      </c>
      <c r="L4" s="41">
        <f t="shared" si="0"/>
        <v>13500</v>
      </c>
      <c r="M4" s="42"/>
      <c r="N4" s="43">
        <v>5000</v>
      </c>
    </row>
    <row r="5" spans="1:14">
      <c r="A5" s="6" t="s">
        <v>53</v>
      </c>
      <c r="B5" s="7" t="s">
        <v>114</v>
      </c>
      <c r="C5" s="13" t="s">
        <v>115</v>
      </c>
      <c r="D5" s="8" t="s">
        <v>100</v>
      </c>
      <c r="E5" s="10" t="s">
        <v>101</v>
      </c>
      <c r="F5" s="12" t="s">
        <v>116</v>
      </c>
      <c r="G5" s="12" t="s">
        <v>117</v>
      </c>
      <c r="H5" s="33">
        <v>46897.06</v>
      </c>
      <c r="I5" s="12">
        <v>45490.15</v>
      </c>
      <c r="J5" s="31">
        <v>0</v>
      </c>
      <c r="K5" s="41">
        <v>1406.91</v>
      </c>
      <c r="L5" s="41">
        <f t="shared" si="0"/>
        <v>1406.9118</v>
      </c>
      <c r="M5" s="42"/>
      <c r="N5" s="43">
        <v>500</v>
      </c>
    </row>
    <row r="6" spans="1:14">
      <c r="A6" s="6" t="s">
        <v>28</v>
      </c>
      <c r="B6" s="7" t="s">
        <v>118</v>
      </c>
      <c r="C6" s="8" t="s">
        <v>119</v>
      </c>
      <c r="D6" s="8" t="s">
        <v>100</v>
      </c>
      <c r="E6" s="7" t="s">
        <v>101</v>
      </c>
      <c r="F6" s="8" t="s">
        <v>108</v>
      </c>
      <c r="G6" s="16" t="s">
        <v>120</v>
      </c>
      <c r="H6" s="33">
        <v>450000</v>
      </c>
      <c r="I6" s="31">
        <v>436500</v>
      </c>
      <c r="J6" s="31">
        <v>0</v>
      </c>
      <c r="K6" s="41">
        <v>13500</v>
      </c>
      <c r="L6" s="41">
        <f t="shared" si="0"/>
        <v>13500</v>
      </c>
      <c r="M6" s="42"/>
      <c r="N6" s="43">
        <v>5000</v>
      </c>
    </row>
    <row r="7" ht="22.5" spans="1:14">
      <c r="A7" s="6" t="s">
        <v>39</v>
      </c>
      <c r="B7" s="63" t="s">
        <v>121</v>
      </c>
      <c r="C7" s="35" t="s">
        <v>122</v>
      </c>
      <c r="D7" s="35" t="s">
        <v>123</v>
      </c>
      <c r="E7" s="36" t="s">
        <v>101</v>
      </c>
      <c r="F7" s="37" t="s">
        <v>124</v>
      </c>
      <c r="G7" s="38" t="s">
        <v>125</v>
      </c>
      <c r="H7" s="39">
        <v>2580000</v>
      </c>
      <c r="I7" s="39">
        <v>2580000</v>
      </c>
      <c r="J7" s="44">
        <v>0</v>
      </c>
      <c r="K7" s="45">
        <v>0</v>
      </c>
      <c r="L7" s="41">
        <f t="shared" si="0"/>
        <v>77400</v>
      </c>
      <c r="M7" s="46" t="s">
        <v>126</v>
      </c>
      <c r="N7" s="43">
        <v>10000</v>
      </c>
    </row>
    <row r="8" spans="1:14">
      <c r="A8" s="6" t="s">
        <v>8</v>
      </c>
      <c r="B8" s="7" t="s">
        <v>127</v>
      </c>
      <c r="C8" s="8" t="s">
        <v>128</v>
      </c>
      <c r="D8" s="8" t="s">
        <v>100</v>
      </c>
      <c r="E8" s="7" t="s">
        <v>101</v>
      </c>
      <c r="F8" s="8" t="s">
        <v>116</v>
      </c>
      <c r="G8" s="16" t="s">
        <v>129</v>
      </c>
      <c r="H8" s="31">
        <v>25300</v>
      </c>
      <c r="I8" s="31">
        <v>24541</v>
      </c>
      <c r="J8" s="31">
        <v>0</v>
      </c>
      <c r="K8" s="41">
        <v>759</v>
      </c>
      <c r="L8" s="41">
        <f t="shared" si="0"/>
        <v>759</v>
      </c>
      <c r="M8" s="47"/>
      <c r="N8" s="43">
        <v>0</v>
      </c>
    </row>
    <row r="9" spans="1:14">
      <c r="A9" s="6" t="s">
        <v>21</v>
      </c>
      <c r="B9" s="7" t="s">
        <v>130</v>
      </c>
      <c r="C9" s="8" t="s">
        <v>131</v>
      </c>
      <c r="D9" s="8" t="s">
        <v>100</v>
      </c>
      <c r="E9" s="7" t="s">
        <v>101</v>
      </c>
      <c r="F9" s="8" t="s">
        <v>26</v>
      </c>
      <c r="G9" s="16" t="s">
        <v>132</v>
      </c>
      <c r="H9" s="31">
        <v>26000</v>
      </c>
      <c r="I9" s="31">
        <v>26000</v>
      </c>
      <c r="J9" s="31">
        <v>0</v>
      </c>
      <c r="K9" s="41">
        <v>0</v>
      </c>
      <c r="L9" s="41">
        <f t="shared" si="0"/>
        <v>780</v>
      </c>
      <c r="M9" s="48"/>
      <c r="N9" s="43">
        <v>0</v>
      </c>
    </row>
    <row r="10" ht="22.5" spans="1:14">
      <c r="A10" s="6" t="s">
        <v>35</v>
      </c>
      <c r="B10" s="63" t="s">
        <v>133</v>
      </c>
      <c r="C10" s="35" t="s">
        <v>134</v>
      </c>
      <c r="D10" s="35" t="s">
        <v>135</v>
      </c>
      <c r="E10" s="36" t="s">
        <v>101</v>
      </c>
      <c r="F10" s="37" t="s">
        <v>124</v>
      </c>
      <c r="G10" s="38" t="s">
        <v>136</v>
      </c>
      <c r="H10" s="39">
        <v>32000</v>
      </c>
      <c r="I10" s="39">
        <v>32000</v>
      </c>
      <c r="J10" s="44">
        <v>0</v>
      </c>
      <c r="K10" s="45">
        <v>0</v>
      </c>
      <c r="L10" s="41">
        <f t="shared" si="0"/>
        <v>960</v>
      </c>
      <c r="M10" s="49" t="s">
        <v>137</v>
      </c>
      <c r="N10" s="43">
        <v>0</v>
      </c>
    </row>
    <row r="11" spans="1:14">
      <c r="A11" s="6" t="s">
        <v>70</v>
      </c>
      <c r="B11" s="7" t="s">
        <v>138</v>
      </c>
      <c r="C11" s="8" t="s">
        <v>139</v>
      </c>
      <c r="D11" s="8" t="s">
        <v>100</v>
      </c>
      <c r="E11" s="7" t="s">
        <v>101</v>
      </c>
      <c r="F11" s="8" t="s">
        <v>108</v>
      </c>
      <c r="G11" s="7" t="s">
        <v>140</v>
      </c>
      <c r="H11" s="31">
        <v>30000</v>
      </c>
      <c r="I11" s="31">
        <v>27787.5</v>
      </c>
      <c r="J11" s="31">
        <v>2212.5</v>
      </c>
      <c r="K11" s="41">
        <v>0</v>
      </c>
      <c r="L11" s="41">
        <f t="shared" si="0"/>
        <v>900</v>
      </c>
      <c r="M11" s="50" t="s">
        <v>79</v>
      </c>
      <c r="N11" s="43">
        <v>0</v>
      </c>
    </row>
    <row r="12" ht="22.5" spans="1:14">
      <c r="A12" s="6" t="s">
        <v>42</v>
      </c>
      <c r="B12" s="34" t="s">
        <v>141</v>
      </c>
      <c r="C12" s="35" t="s">
        <v>142</v>
      </c>
      <c r="D12" s="37"/>
      <c r="E12" s="34" t="s">
        <v>101</v>
      </c>
      <c r="F12" s="37" t="s">
        <v>37</v>
      </c>
      <c r="G12" s="38" t="s">
        <v>143</v>
      </c>
      <c r="H12" s="39">
        <v>70042.29</v>
      </c>
      <c r="I12" s="39">
        <v>67941.02</v>
      </c>
      <c r="J12" s="44">
        <v>0</v>
      </c>
      <c r="K12" s="45">
        <v>2101.26999999999</v>
      </c>
      <c r="L12" s="41">
        <f t="shared" si="0"/>
        <v>2101.2687</v>
      </c>
      <c r="M12" s="51" t="s">
        <v>144</v>
      </c>
      <c r="N12" s="43">
        <v>1000</v>
      </c>
    </row>
    <row r="13" ht="22.5" spans="1:14">
      <c r="A13" s="6" t="s">
        <v>46</v>
      </c>
      <c r="B13" s="34" t="s">
        <v>145</v>
      </c>
      <c r="C13" s="35" t="s">
        <v>142</v>
      </c>
      <c r="D13" s="37"/>
      <c r="E13" s="34" t="s">
        <v>101</v>
      </c>
      <c r="F13" s="37" t="s">
        <v>37</v>
      </c>
      <c r="G13" s="38" t="s">
        <v>143</v>
      </c>
      <c r="H13" s="39">
        <v>70042.4</v>
      </c>
      <c r="I13" s="39">
        <v>67941.13</v>
      </c>
      <c r="J13" s="44">
        <v>0</v>
      </c>
      <c r="K13" s="45">
        <v>2101.26999999999</v>
      </c>
      <c r="L13" s="41">
        <f t="shared" si="0"/>
        <v>2101.272</v>
      </c>
      <c r="M13" s="51" t="s">
        <v>144</v>
      </c>
      <c r="N13" s="43">
        <v>1000</v>
      </c>
    </row>
    <row r="14" ht="22.5" spans="1:14">
      <c r="A14" s="6" t="s">
        <v>49</v>
      </c>
      <c r="B14" s="34" t="s">
        <v>146</v>
      </c>
      <c r="C14" s="35" t="s">
        <v>142</v>
      </c>
      <c r="D14" s="37"/>
      <c r="E14" s="34" t="s">
        <v>101</v>
      </c>
      <c r="F14" s="37" t="s">
        <v>37</v>
      </c>
      <c r="G14" s="38" t="s">
        <v>143</v>
      </c>
      <c r="H14" s="39">
        <v>70041.94</v>
      </c>
      <c r="I14" s="39">
        <v>67940.68</v>
      </c>
      <c r="J14" s="44">
        <v>0</v>
      </c>
      <c r="K14" s="45">
        <v>2101.26000000001</v>
      </c>
      <c r="L14" s="41">
        <f t="shared" si="0"/>
        <v>2101.2582</v>
      </c>
      <c r="M14" s="49" t="s">
        <v>147</v>
      </c>
      <c r="N14" s="43">
        <v>1000</v>
      </c>
    </row>
    <row r="15" spans="1:14">
      <c r="A15" s="6" t="s">
        <v>18</v>
      </c>
      <c r="B15" s="7" t="s">
        <v>148</v>
      </c>
      <c r="C15" s="8" t="s">
        <v>149</v>
      </c>
      <c r="D15" s="8" t="s">
        <v>100</v>
      </c>
      <c r="E15" s="7" t="s">
        <v>101</v>
      </c>
      <c r="F15" s="8" t="s">
        <v>108</v>
      </c>
      <c r="G15" s="16" t="s">
        <v>150</v>
      </c>
      <c r="H15" s="31">
        <v>396000</v>
      </c>
      <c r="I15" s="31">
        <v>384120</v>
      </c>
      <c r="J15" s="31">
        <v>0</v>
      </c>
      <c r="K15" s="41">
        <v>11880</v>
      </c>
      <c r="L15" s="41">
        <f t="shared" si="0"/>
        <v>11880</v>
      </c>
      <c r="M15" s="42" t="s">
        <v>151</v>
      </c>
      <c r="N15" s="43">
        <v>1000</v>
      </c>
    </row>
    <row r="16" ht="24" spans="1:14">
      <c r="A16" s="6" t="s">
        <v>30</v>
      </c>
      <c r="B16" s="7" t="s">
        <v>152</v>
      </c>
      <c r="C16" s="8" t="s">
        <v>153</v>
      </c>
      <c r="D16" s="8" t="s">
        <v>100</v>
      </c>
      <c r="E16" s="7" t="s">
        <v>101</v>
      </c>
      <c r="F16" s="8" t="s">
        <v>108</v>
      </c>
      <c r="G16" s="16" t="s">
        <v>150</v>
      </c>
      <c r="H16" s="31">
        <v>23800</v>
      </c>
      <c r="I16" s="31">
        <v>23086</v>
      </c>
      <c r="J16" s="31">
        <v>0</v>
      </c>
      <c r="K16" s="41">
        <v>714</v>
      </c>
      <c r="L16" s="41">
        <f t="shared" si="0"/>
        <v>714</v>
      </c>
      <c r="M16" s="52" t="s">
        <v>154</v>
      </c>
      <c r="N16" s="43">
        <v>0</v>
      </c>
    </row>
    <row r="17" spans="1:14">
      <c r="A17" s="6" t="s">
        <v>31</v>
      </c>
      <c r="B17" s="7" t="s">
        <v>155</v>
      </c>
      <c r="C17" s="8" t="s">
        <v>153</v>
      </c>
      <c r="D17" s="8" t="s">
        <v>100</v>
      </c>
      <c r="E17" s="7" t="s">
        <v>101</v>
      </c>
      <c r="F17" s="8" t="s">
        <v>108</v>
      </c>
      <c r="G17" s="16" t="s">
        <v>150</v>
      </c>
      <c r="H17" s="31">
        <v>16000</v>
      </c>
      <c r="I17" s="31">
        <v>15520</v>
      </c>
      <c r="J17" s="31">
        <v>0</v>
      </c>
      <c r="K17" s="41">
        <v>480</v>
      </c>
      <c r="L17" s="41">
        <f t="shared" si="0"/>
        <v>480</v>
      </c>
      <c r="M17" s="52"/>
      <c r="N17" s="43">
        <v>0</v>
      </c>
    </row>
    <row r="18" spans="1:14">
      <c r="A18" s="6" t="s">
        <v>32</v>
      </c>
      <c r="B18" s="7" t="s">
        <v>156</v>
      </c>
      <c r="C18" s="8" t="s">
        <v>153</v>
      </c>
      <c r="D18" s="8" t="s">
        <v>100</v>
      </c>
      <c r="E18" s="7" t="s">
        <v>101</v>
      </c>
      <c r="F18" s="8" t="s">
        <v>108</v>
      </c>
      <c r="G18" s="16" t="s">
        <v>150</v>
      </c>
      <c r="H18" s="31">
        <v>147000</v>
      </c>
      <c r="I18" s="31">
        <v>142590</v>
      </c>
      <c r="J18" s="31">
        <v>0</v>
      </c>
      <c r="K18" s="41">
        <v>4410</v>
      </c>
      <c r="L18" s="41">
        <f t="shared" si="0"/>
        <v>4410</v>
      </c>
      <c r="M18" s="52"/>
      <c r="N18" s="43">
        <v>500</v>
      </c>
    </row>
    <row r="19" spans="1:14">
      <c r="A19" s="6" t="s">
        <v>61</v>
      </c>
      <c r="B19" s="7" t="s">
        <v>157</v>
      </c>
      <c r="C19" s="8" t="s">
        <v>158</v>
      </c>
      <c r="D19" s="8" t="s">
        <v>100</v>
      </c>
      <c r="E19" s="7" t="s">
        <v>101</v>
      </c>
      <c r="F19" s="8" t="s">
        <v>108</v>
      </c>
      <c r="G19" s="7" t="s">
        <v>150</v>
      </c>
      <c r="H19" s="31">
        <v>410256.41</v>
      </c>
      <c r="I19" s="31">
        <v>350769.23</v>
      </c>
      <c r="J19" s="31">
        <v>59487.18</v>
      </c>
      <c r="K19" s="41">
        <v>0</v>
      </c>
      <c r="L19" s="41">
        <f t="shared" si="0"/>
        <v>12307.6923</v>
      </c>
      <c r="M19" s="42" t="s">
        <v>79</v>
      </c>
      <c r="N19" s="43">
        <v>3000</v>
      </c>
    </row>
    <row r="20" spans="1:14">
      <c r="A20" s="6" t="s">
        <v>159</v>
      </c>
      <c r="B20" s="7" t="s">
        <v>160</v>
      </c>
      <c r="C20" s="8" t="s">
        <v>161</v>
      </c>
      <c r="D20" s="8" t="s">
        <v>100</v>
      </c>
      <c r="E20" s="7" t="s">
        <v>101</v>
      </c>
      <c r="F20" s="8" t="s">
        <v>108</v>
      </c>
      <c r="G20" s="7" t="s">
        <v>162</v>
      </c>
      <c r="H20" s="31">
        <v>9107.69</v>
      </c>
      <c r="I20" s="31">
        <v>6849.74</v>
      </c>
      <c r="J20" s="31">
        <v>2257.95</v>
      </c>
      <c r="K20" s="41">
        <v>0</v>
      </c>
      <c r="L20" s="41">
        <f t="shared" si="0"/>
        <v>273.2307</v>
      </c>
      <c r="M20" s="42" t="s">
        <v>79</v>
      </c>
      <c r="N20" s="43">
        <v>0</v>
      </c>
    </row>
    <row r="21" ht="33" customHeight="1" spans="1:14">
      <c r="A21" s="6" t="s">
        <v>63</v>
      </c>
      <c r="B21" s="7" t="s">
        <v>163</v>
      </c>
      <c r="C21" s="8" t="s">
        <v>164</v>
      </c>
      <c r="D21" s="8" t="s">
        <v>100</v>
      </c>
      <c r="E21" s="7" t="s">
        <v>101</v>
      </c>
      <c r="F21" s="8" t="s">
        <v>108</v>
      </c>
      <c r="G21" s="7" t="s">
        <v>165</v>
      </c>
      <c r="H21" s="31">
        <v>43362.83</v>
      </c>
      <c r="I21" s="31">
        <v>28492.99</v>
      </c>
      <c r="J21" s="31">
        <v>14869.84</v>
      </c>
      <c r="K21" s="41">
        <v>0</v>
      </c>
      <c r="L21" s="41">
        <f t="shared" si="0"/>
        <v>1300.8849</v>
      </c>
      <c r="M21" s="42" t="s">
        <v>79</v>
      </c>
      <c r="N21" s="43">
        <v>500</v>
      </c>
    </row>
    <row r="22" ht="39" customHeight="1" spans="1:14">
      <c r="A22" s="6" t="s">
        <v>67</v>
      </c>
      <c r="B22" s="7" t="s">
        <v>166</v>
      </c>
      <c r="C22" s="8" t="s">
        <v>167</v>
      </c>
      <c r="D22" s="8" t="s">
        <v>100</v>
      </c>
      <c r="E22" s="7" t="s">
        <v>101</v>
      </c>
      <c r="F22" s="8" t="s">
        <v>108</v>
      </c>
      <c r="G22" s="7" t="s">
        <v>168</v>
      </c>
      <c r="H22" s="31">
        <v>27230.77</v>
      </c>
      <c r="I22" s="31">
        <v>16168.27</v>
      </c>
      <c r="J22" s="31">
        <v>11062.5</v>
      </c>
      <c r="K22" s="41">
        <v>0</v>
      </c>
      <c r="L22" s="41">
        <f t="shared" si="0"/>
        <v>816.9231</v>
      </c>
      <c r="M22" s="42" t="s">
        <v>79</v>
      </c>
      <c r="N22" s="43">
        <v>0</v>
      </c>
    </row>
    <row r="23" ht="33.75" spans="1:14">
      <c r="A23" s="6" t="s">
        <v>51</v>
      </c>
      <c r="B23" s="34" t="s">
        <v>169</v>
      </c>
      <c r="C23" s="35" t="s">
        <v>170</v>
      </c>
      <c r="D23" s="37" t="s">
        <v>171</v>
      </c>
      <c r="E23" s="34" t="s">
        <v>101</v>
      </c>
      <c r="F23" s="37" t="s">
        <v>40</v>
      </c>
      <c r="G23" s="38" t="s">
        <v>172</v>
      </c>
      <c r="H23" s="36">
        <v>10800</v>
      </c>
      <c r="I23" s="36">
        <v>10476</v>
      </c>
      <c r="J23" s="34"/>
      <c r="K23" s="45">
        <v>324</v>
      </c>
      <c r="L23" s="41">
        <f t="shared" si="0"/>
        <v>324</v>
      </c>
      <c r="M23" s="49"/>
      <c r="N23" s="43">
        <v>0</v>
      </c>
    </row>
    <row r="24" ht="33.75" spans="1:14">
      <c r="A24" s="6" t="s">
        <v>52</v>
      </c>
      <c r="B24" s="34" t="s">
        <v>173</v>
      </c>
      <c r="C24" s="35" t="s">
        <v>170</v>
      </c>
      <c r="D24" s="37" t="s">
        <v>174</v>
      </c>
      <c r="E24" s="34" t="s">
        <v>101</v>
      </c>
      <c r="F24" s="37" t="s">
        <v>40</v>
      </c>
      <c r="G24" s="38" t="s">
        <v>172</v>
      </c>
      <c r="H24" s="36">
        <v>9500</v>
      </c>
      <c r="I24" s="36">
        <v>9215</v>
      </c>
      <c r="J24" s="34"/>
      <c r="K24" s="45">
        <v>285</v>
      </c>
      <c r="L24" s="41">
        <f t="shared" si="0"/>
        <v>285</v>
      </c>
      <c r="M24" s="49"/>
      <c r="N24" s="43">
        <v>0</v>
      </c>
    </row>
    <row r="25" ht="22.5" spans="1:14">
      <c r="A25" s="6" t="s">
        <v>33</v>
      </c>
      <c r="B25" s="63" t="s">
        <v>175</v>
      </c>
      <c r="C25" s="35" t="s">
        <v>176</v>
      </c>
      <c r="D25" s="35" t="s">
        <v>177</v>
      </c>
      <c r="E25" s="34" t="s">
        <v>101</v>
      </c>
      <c r="F25" s="35" t="s">
        <v>178</v>
      </c>
      <c r="G25" s="38" t="s">
        <v>179</v>
      </c>
      <c r="H25" s="39">
        <v>16321</v>
      </c>
      <c r="I25" s="39">
        <v>15695.37</v>
      </c>
      <c r="J25" s="44">
        <v>0</v>
      </c>
      <c r="K25" s="45">
        <v>625.629999999999</v>
      </c>
      <c r="L25" s="41">
        <f t="shared" si="0"/>
        <v>489.63</v>
      </c>
      <c r="M25" s="49" t="s">
        <v>180</v>
      </c>
      <c r="N25" s="43">
        <v>0</v>
      </c>
    </row>
    <row r="26" spans="1:14">
      <c r="A26" s="6" t="s">
        <v>72</v>
      </c>
      <c r="B26" s="7" t="s">
        <v>181</v>
      </c>
      <c r="C26" s="8" t="s">
        <v>182</v>
      </c>
      <c r="D26" s="8" t="s">
        <v>100</v>
      </c>
      <c r="E26" s="7" t="s">
        <v>101</v>
      </c>
      <c r="F26" s="8" t="s">
        <v>108</v>
      </c>
      <c r="G26" s="7" t="s">
        <v>183</v>
      </c>
      <c r="H26" s="31">
        <v>94017.09</v>
      </c>
      <c r="I26" s="31">
        <v>52845.44</v>
      </c>
      <c r="J26" s="31">
        <v>41171.65</v>
      </c>
      <c r="K26" s="41">
        <v>0</v>
      </c>
      <c r="L26" s="41">
        <f t="shared" si="0"/>
        <v>2820.5127</v>
      </c>
      <c r="M26" s="42" t="s">
        <v>79</v>
      </c>
      <c r="N26" s="43"/>
    </row>
    <row r="27" spans="1:14">
      <c r="A27" s="6" t="s">
        <v>58</v>
      </c>
      <c r="B27" s="7" t="s">
        <v>184</v>
      </c>
      <c r="C27" s="8" t="s">
        <v>185</v>
      </c>
      <c r="D27" s="8" t="s">
        <v>100</v>
      </c>
      <c r="E27" s="7" t="s">
        <v>101</v>
      </c>
      <c r="F27" s="8" t="s">
        <v>108</v>
      </c>
      <c r="G27" s="7" t="s">
        <v>186</v>
      </c>
      <c r="H27" s="31">
        <v>8300</v>
      </c>
      <c r="I27" s="53">
        <v>7706.78</v>
      </c>
      <c r="J27" s="31">
        <v>0</v>
      </c>
      <c r="K27" s="41">
        <v>593.22</v>
      </c>
      <c r="L27" s="41">
        <f t="shared" si="0"/>
        <v>249</v>
      </c>
      <c r="M27" s="42" t="s">
        <v>187</v>
      </c>
      <c r="N27" s="43"/>
    </row>
    <row r="28" spans="1:14">
      <c r="A28" s="6" t="s">
        <v>188</v>
      </c>
      <c r="B28" s="7" t="s">
        <v>189</v>
      </c>
      <c r="C28" s="8" t="s">
        <v>190</v>
      </c>
      <c r="D28" s="8" t="s">
        <v>100</v>
      </c>
      <c r="E28" s="7" t="s">
        <v>101</v>
      </c>
      <c r="F28" s="8" t="s">
        <v>108</v>
      </c>
      <c r="G28" s="7" t="s">
        <v>191</v>
      </c>
      <c r="H28" s="31">
        <v>50036.84</v>
      </c>
      <c r="I28" s="31">
        <v>20202.39</v>
      </c>
      <c r="J28" s="31">
        <v>29834.45</v>
      </c>
      <c r="K28" s="41">
        <v>0</v>
      </c>
      <c r="L28" s="41">
        <f t="shared" si="0"/>
        <v>1501.1052</v>
      </c>
      <c r="M28" s="42" t="s">
        <v>79</v>
      </c>
      <c r="N28" s="43"/>
    </row>
    <row r="29" ht="22.5" spans="1:14">
      <c r="A29" s="6" t="s">
        <v>34</v>
      </c>
      <c r="B29" s="63" t="s">
        <v>192</v>
      </c>
      <c r="C29" s="35" t="s">
        <v>193</v>
      </c>
      <c r="D29" s="35" t="s">
        <v>194</v>
      </c>
      <c r="E29" s="34" t="s">
        <v>101</v>
      </c>
      <c r="F29" s="35" t="s">
        <v>178</v>
      </c>
      <c r="G29" s="38" t="s">
        <v>195</v>
      </c>
      <c r="H29" s="39">
        <v>11850</v>
      </c>
      <c r="I29" s="39">
        <v>9162.86</v>
      </c>
      <c r="J29" s="44">
        <v>0</v>
      </c>
      <c r="K29" s="45">
        <v>2687.14</v>
      </c>
      <c r="L29" s="41">
        <f t="shared" si="0"/>
        <v>355.5</v>
      </c>
      <c r="M29" s="49" t="s">
        <v>196</v>
      </c>
      <c r="N29" s="43"/>
    </row>
    <row r="30" spans="1:14">
      <c r="A30" s="6" t="s">
        <v>197</v>
      </c>
      <c r="B30" s="7" t="s">
        <v>198</v>
      </c>
      <c r="C30" s="8" t="s">
        <v>176</v>
      </c>
      <c r="D30" s="8" t="s">
        <v>100</v>
      </c>
      <c r="E30" s="7" t="s">
        <v>101</v>
      </c>
      <c r="F30" s="8" t="s">
        <v>199</v>
      </c>
      <c r="G30" s="7" t="s">
        <v>195</v>
      </c>
      <c r="H30" s="31">
        <v>10000</v>
      </c>
      <c r="I30" s="53">
        <v>7814.35</v>
      </c>
      <c r="J30" s="31">
        <v>0</v>
      </c>
      <c r="K30" s="41">
        <v>2185.65</v>
      </c>
      <c r="L30" s="41">
        <f t="shared" si="0"/>
        <v>300</v>
      </c>
      <c r="M30" s="42"/>
      <c r="N30" s="43"/>
    </row>
    <row r="31" spans="1:14">
      <c r="A31" s="6" t="s">
        <v>29</v>
      </c>
      <c r="B31" s="7" t="s">
        <v>200</v>
      </c>
      <c r="C31" s="8" t="s">
        <v>201</v>
      </c>
      <c r="D31" s="8" t="s">
        <v>100</v>
      </c>
      <c r="E31" s="7" t="s">
        <v>101</v>
      </c>
      <c r="F31" s="8" t="s">
        <v>108</v>
      </c>
      <c r="G31" s="7" t="s">
        <v>202</v>
      </c>
      <c r="H31" s="33">
        <v>9500</v>
      </c>
      <c r="I31" s="31">
        <v>3610</v>
      </c>
      <c r="J31" s="31">
        <v>5890</v>
      </c>
      <c r="K31" s="41">
        <v>0</v>
      </c>
      <c r="L31" s="41">
        <f t="shared" si="0"/>
        <v>285</v>
      </c>
      <c r="M31" s="42" t="s">
        <v>203</v>
      </c>
      <c r="N31" s="43"/>
    </row>
    <row r="32" spans="1:14">
      <c r="A32" s="6" t="s">
        <v>74</v>
      </c>
      <c r="B32" s="7" t="s">
        <v>204</v>
      </c>
      <c r="C32" s="8" t="s">
        <v>205</v>
      </c>
      <c r="D32" s="8" t="s">
        <v>100</v>
      </c>
      <c r="E32" s="7" t="s">
        <v>101</v>
      </c>
      <c r="F32" s="8" t="s">
        <v>108</v>
      </c>
      <c r="G32" s="7" t="s">
        <v>202</v>
      </c>
      <c r="H32" s="31">
        <v>78000</v>
      </c>
      <c r="I32" s="31">
        <v>29640</v>
      </c>
      <c r="J32" s="31">
        <v>48360</v>
      </c>
      <c r="K32" s="41">
        <v>0</v>
      </c>
      <c r="L32" s="41">
        <f t="shared" si="0"/>
        <v>2340</v>
      </c>
      <c r="M32" s="42" t="s">
        <v>79</v>
      </c>
      <c r="N32" s="43"/>
    </row>
    <row r="33" spans="1:14">
      <c r="A33" s="6" t="s">
        <v>76</v>
      </c>
      <c r="B33" s="7" t="s">
        <v>206</v>
      </c>
      <c r="C33" s="8" t="s">
        <v>207</v>
      </c>
      <c r="D33" s="8" t="s">
        <v>100</v>
      </c>
      <c r="E33" s="7" t="s">
        <v>101</v>
      </c>
      <c r="F33" s="8" t="s">
        <v>108</v>
      </c>
      <c r="G33" s="7" t="s">
        <v>202</v>
      </c>
      <c r="H33" s="31">
        <v>11000</v>
      </c>
      <c r="I33" s="31">
        <v>4180</v>
      </c>
      <c r="J33" s="31">
        <v>6820</v>
      </c>
      <c r="K33" s="41">
        <v>0</v>
      </c>
      <c r="L33" s="41">
        <f t="shared" si="0"/>
        <v>330</v>
      </c>
      <c r="M33" s="42" t="s">
        <v>79</v>
      </c>
      <c r="N33" s="43"/>
    </row>
    <row r="34" spans="1:14">
      <c r="A34" s="6" t="s">
        <v>78</v>
      </c>
      <c r="B34" s="7" t="s">
        <v>208</v>
      </c>
      <c r="C34" s="8" t="s">
        <v>209</v>
      </c>
      <c r="D34" s="8" t="s">
        <v>100</v>
      </c>
      <c r="E34" s="7" t="s">
        <v>101</v>
      </c>
      <c r="F34" s="8" t="s">
        <v>108</v>
      </c>
      <c r="G34" s="7" t="s">
        <v>202</v>
      </c>
      <c r="H34" s="31">
        <v>28000</v>
      </c>
      <c r="I34" s="31">
        <v>10640</v>
      </c>
      <c r="J34" s="31">
        <v>17360</v>
      </c>
      <c r="K34" s="41">
        <v>0</v>
      </c>
      <c r="L34" s="41">
        <f t="shared" si="0"/>
        <v>840</v>
      </c>
      <c r="M34" s="42" t="s">
        <v>79</v>
      </c>
      <c r="N34" s="43"/>
    </row>
    <row r="35" spans="1:14">
      <c r="A35" s="6" t="s">
        <v>80</v>
      </c>
      <c r="B35" s="7" t="s">
        <v>210</v>
      </c>
      <c r="C35" s="8" t="s">
        <v>211</v>
      </c>
      <c r="D35" s="8" t="s">
        <v>100</v>
      </c>
      <c r="E35" s="7" t="s">
        <v>101</v>
      </c>
      <c r="F35" s="8" t="s">
        <v>108</v>
      </c>
      <c r="G35" s="7" t="s">
        <v>202</v>
      </c>
      <c r="H35" s="31">
        <v>32000</v>
      </c>
      <c r="I35" s="31">
        <v>12160</v>
      </c>
      <c r="J35" s="31">
        <v>19840</v>
      </c>
      <c r="K35" s="41">
        <v>0</v>
      </c>
      <c r="L35" s="41">
        <f t="shared" si="0"/>
        <v>960</v>
      </c>
      <c r="M35" s="42" t="s">
        <v>79</v>
      </c>
      <c r="N35" s="43"/>
    </row>
    <row r="36" spans="1:14">
      <c r="A36" s="6" t="s">
        <v>81</v>
      </c>
      <c r="B36" s="7" t="s">
        <v>212</v>
      </c>
      <c r="C36" s="8" t="s">
        <v>213</v>
      </c>
      <c r="D36" s="8" t="s">
        <v>100</v>
      </c>
      <c r="E36" s="7" t="s">
        <v>101</v>
      </c>
      <c r="F36" s="8" t="s">
        <v>108</v>
      </c>
      <c r="G36" s="7" t="s">
        <v>202</v>
      </c>
      <c r="H36" s="31">
        <v>19800</v>
      </c>
      <c r="I36" s="31">
        <v>7524</v>
      </c>
      <c r="J36" s="31">
        <v>12276</v>
      </c>
      <c r="K36" s="41">
        <v>0</v>
      </c>
      <c r="L36" s="41">
        <f t="shared" si="0"/>
        <v>594</v>
      </c>
      <c r="M36" s="42" t="s">
        <v>79</v>
      </c>
      <c r="N36" s="43"/>
    </row>
    <row r="37" spans="1:14">
      <c r="A37" s="6" t="s">
        <v>84</v>
      </c>
      <c r="B37" s="7" t="s">
        <v>214</v>
      </c>
      <c r="C37" s="8" t="s">
        <v>215</v>
      </c>
      <c r="D37" s="8" t="s">
        <v>100</v>
      </c>
      <c r="E37" s="7" t="s">
        <v>101</v>
      </c>
      <c r="F37" s="8" t="s">
        <v>108</v>
      </c>
      <c r="G37" s="7" t="s">
        <v>202</v>
      </c>
      <c r="H37" s="31">
        <v>2950</v>
      </c>
      <c r="I37" s="31">
        <v>1121</v>
      </c>
      <c r="J37" s="31">
        <v>1829</v>
      </c>
      <c r="K37" s="41">
        <v>0</v>
      </c>
      <c r="L37" s="41">
        <f t="shared" si="0"/>
        <v>88.5</v>
      </c>
      <c r="M37" s="42" t="s">
        <v>79</v>
      </c>
      <c r="N37" s="43"/>
    </row>
    <row r="38" spans="1:14">
      <c r="A38" s="6" t="s">
        <v>86</v>
      </c>
      <c r="B38" s="7" t="s">
        <v>216</v>
      </c>
      <c r="C38" s="8" t="s">
        <v>217</v>
      </c>
      <c r="D38" s="8" t="s">
        <v>100</v>
      </c>
      <c r="E38" s="7" t="s">
        <v>101</v>
      </c>
      <c r="F38" s="8" t="s">
        <v>108</v>
      </c>
      <c r="G38" s="7" t="s">
        <v>202</v>
      </c>
      <c r="H38" s="31">
        <v>46000</v>
      </c>
      <c r="I38" s="31">
        <v>17480</v>
      </c>
      <c r="J38" s="31">
        <v>28520</v>
      </c>
      <c r="K38" s="41">
        <v>0</v>
      </c>
      <c r="L38" s="41">
        <f t="shared" si="0"/>
        <v>1380</v>
      </c>
      <c r="M38" s="42" t="s">
        <v>79</v>
      </c>
      <c r="N38" s="43"/>
    </row>
    <row r="39" spans="1:14">
      <c r="A39" s="6" t="s">
        <v>218</v>
      </c>
      <c r="B39" s="7" t="s">
        <v>219</v>
      </c>
      <c r="C39" s="8" t="s">
        <v>220</v>
      </c>
      <c r="D39" s="8" t="s">
        <v>100</v>
      </c>
      <c r="E39" s="7" t="s">
        <v>101</v>
      </c>
      <c r="F39" s="8" t="s">
        <v>108</v>
      </c>
      <c r="G39" s="7" t="s">
        <v>202</v>
      </c>
      <c r="H39" s="31">
        <v>260000</v>
      </c>
      <c r="I39" s="31">
        <v>98800</v>
      </c>
      <c r="J39" s="31">
        <v>161200</v>
      </c>
      <c r="K39" s="41">
        <v>0</v>
      </c>
      <c r="L39" s="41">
        <f t="shared" si="0"/>
        <v>7800</v>
      </c>
      <c r="M39" s="42" t="s">
        <v>79</v>
      </c>
      <c r="N39" s="43"/>
    </row>
    <row r="40" spans="1:14">
      <c r="A40" s="6" t="s">
        <v>221</v>
      </c>
      <c r="B40" s="7" t="s">
        <v>222</v>
      </c>
      <c r="C40" s="8" t="s">
        <v>223</v>
      </c>
      <c r="D40" s="8" t="s">
        <v>100</v>
      </c>
      <c r="E40" s="7" t="s">
        <v>101</v>
      </c>
      <c r="F40" s="8" t="s">
        <v>108</v>
      </c>
      <c r="G40" s="7" t="s">
        <v>202</v>
      </c>
      <c r="H40" s="31">
        <v>34000</v>
      </c>
      <c r="I40" s="31">
        <v>12920</v>
      </c>
      <c r="J40" s="31">
        <v>21080</v>
      </c>
      <c r="K40" s="41">
        <v>0</v>
      </c>
      <c r="L40" s="41">
        <f t="shared" si="0"/>
        <v>1020</v>
      </c>
      <c r="M40" s="42" t="s">
        <v>79</v>
      </c>
      <c r="N40" s="43"/>
    </row>
    <row r="41" spans="1:14">
      <c r="A41" s="6" t="s">
        <v>224</v>
      </c>
      <c r="B41" s="7" t="s">
        <v>225</v>
      </c>
      <c r="C41" s="8" t="s">
        <v>226</v>
      </c>
      <c r="D41" s="8" t="s">
        <v>100</v>
      </c>
      <c r="E41" s="7" t="s">
        <v>101</v>
      </c>
      <c r="F41" s="8" t="s">
        <v>108</v>
      </c>
      <c r="G41" s="7" t="s">
        <v>202</v>
      </c>
      <c r="H41" s="31">
        <v>11800</v>
      </c>
      <c r="I41" s="31">
        <v>4484</v>
      </c>
      <c r="J41" s="31">
        <v>7316</v>
      </c>
      <c r="K41" s="41">
        <v>0</v>
      </c>
      <c r="L41" s="41">
        <f t="shared" si="0"/>
        <v>354</v>
      </c>
      <c r="M41" s="42" t="s">
        <v>79</v>
      </c>
      <c r="N41" s="43"/>
    </row>
    <row r="42" spans="1:14">
      <c r="A42" s="6" t="s">
        <v>227</v>
      </c>
      <c r="B42" s="7" t="s">
        <v>228</v>
      </c>
      <c r="C42" s="8" t="s">
        <v>229</v>
      </c>
      <c r="D42" s="8" t="s">
        <v>100</v>
      </c>
      <c r="E42" s="7" t="s">
        <v>101</v>
      </c>
      <c r="F42" s="8" t="s">
        <v>108</v>
      </c>
      <c r="G42" s="7" t="s">
        <v>202</v>
      </c>
      <c r="H42" s="31">
        <v>9000</v>
      </c>
      <c r="I42" s="31">
        <v>3420</v>
      </c>
      <c r="J42" s="31">
        <v>5580</v>
      </c>
      <c r="K42" s="41">
        <v>0</v>
      </c>
      <c r="L42" s="41">
        <f t="shared" si="0"/>
        <v>270</v>
      </c>
      <c r="M42" s="42" t="s">
        <v>79</v>
      </c>
      <c r="N42" s="43"/>
    </row>
    <row r="43" spans="1:14">
      <c r="A43" s="6" t="s">
        <v>230</v>
      </c>
      <c r="B43" s="7" t="s">
        <v>231</v>
      </c>
      <c r="C43" s="8" t="s">
        <v>232</v>
      </c>
      <c r="D43" s="8" t="s">
        <v>100</v>
      </c>
      <c r="E43" s="7" t="s">
        <v>101</v>
      </c>
      <c r="F43" s="8" t="s">
        <v>108</v>
      </c>
      <c r="G43" s="7" t="s">
        <v>202</v>
      </c>
      <c r="H43" s="31">
        <v>13000</v>
      </c>
      <c r="I43" s="31">
        <v>4940</v>
      </c>
      <c r="J43" s="31">
        <v>8060</v>
      </c>
      <c r="K43" s="41">
        <v>0</v>
      </c>
      <c r="L43" s="41">
        <f t="shared" si="0"/>
        <v>390</v>
      </c>
      <c r="M43" s="42" t="s">
        <v>79</v>
      </c>
      <c r="N43" s="43"/>
    </row>
    <row r="44" spans="1:14">
      <c r="A44" s="6" t="s">
        <v>233</v>
      </c>
      <c r="B44" s="7" t="s">
        <v>234</v>
      </c>
      <c r="C44" s="8" t="s">
        <v>235</v>
      </c>
      <c r="D44" s="8" t="s">
        <v>100</v>
      </c>
      <c r="E44" s="7" t="s">
        <v>101</v>
      </c>
      <c r="F44" s="8" t="s">
        <v>108</v>
      </c>
      <c r="G44" s="7" t="s">
        <v>202</v>
      </c>
      <c r="H44" s="31">
        <v>24000</v>
      </c>
      <c r="I44" s="31">
        <v>9120</v>
      </c>
      <c r="J44" s="31">
        <v>14880</v>
      </c>
      <c r="K44" s="41">
        <v>0</v>
      </c>
      <c r="L44" s="41">
        <f t="shared" si="0"/>
        <v>720</v>
      </c>
      <c r="M44" s="42" t="s">
        <v>79</v>
      </c>
      <c r="N44" s="43"/>
    </row>
    <row r="45" spans="1:14">
      <c r="A45" s="6" t="s">
        <v>236</v>
      </c>
      <c r="B45" s="7" t="s">
        <v>237</v>
      </c>
      <c r="C45" s="8" t="s">
        <v>238</v>
      </c>
      <c r="D45" s="8" t="s">
        <v>100</v>
      </c>
      <c r="E45" s="7" t="s">
        <v>101</v>
      </c>
      <c r="F45" s="8" t="s">
        <v>108</v>
      </c>
      <c r="G45" s="7" t="s">
        <v>202</v>
      </c>
      <c r="H45" s="31">
        <v>46153.85</v>
      </c>
      <c r="I45" s="31">
        <v>17538.46</v>
      </c>
      <c r="J45" s="31">
        <v>28615.39</v>
      </c>
      <c r="K45" s="41">
        <v>0</v>
      </c>
      <c r="L45" s="41">
        <f t="shared" si="0"/>
        <v>1384.6155</v>
      </c>
      <c r="M45" s="42" t="s">
        <v>79</v>
      </c>
      <c r="N45" s="43"/>
    </row>
    <row r="46" spans="1:14">
      <c r="A46" s="6" t="s">
        <v>239</v>
      </c>
      <c r="B46" s="7" t="s">
        <v>240</v>
      </c>
      <c r="C46" s="8" t="s">
        <v>241</v>
      </c>
      <c r="D46" s="8" t="s">
        <v>100</v>
      </c>
      <c r="E46" s="7" t="s">
        <v>101</v>
      </c>
      <c r="F46" s="8" t="s">
        <v>108</v>
      </c>
      <c r="G46" s="7" t="s">
        <v>202</v>
      </c>
      <c r="H46" s="31">
        <v>18000</v>
      </c>
      <c r="I46" s="31">
        <v>6840</v>
      </c>
      <c r="J46" s="31">
        <v>11160</v>
      </c>
      <c r="K46" s="41">
        <v>0</v>
      </c>
      <c r="L46" s="41">
        <f t="shared" si="0"/>
        <v>540</v>
      </c>
      <c r="M46" s="42" t="s">
        <v>79</v>
      </c>
      <c r="N46" s="43"/>
    </row>
    <row r="47" spans="1:14">
      <c r="A47" s="6" t="s">
        <v>242</v>
      </c>
      <c r="B47" s="7" t="s">
        <v>243</v>
      </c>
      <c r="C47" s="8" t="s">
        <v>190</v>
      </c>
      <c r="D47" s="8" t="s">
        <v>100</v>
      </c>
      <c r="E47" s="7" t="s">
        <v>101</v>
      </c>
      <c r="F47" s="8" t="s">
        <v>108</v>
      </c>
      <c r="G47" s="7" t="s">
        <v>202</v>
      </c>
      <c r="H47" s="31">
        <v>90000</v>
      </c>
      <c r="I47" s="31">
        <v>34200</v>
      </c>
      <c r="J47" s="31">
        <v>55800</v>
      </c>
      <c r="K47" s="41">
        <v>0</v>
      </c>
      <c r="L47" s="41">
        <f t="shared" si="0"/>
        <v>2700</v>
      </c>
      <c r="M47" s="50" t="s">
        <v>79</v>
      </c>
      <c r="N47" s="43"/>
    </row>
    <row r="48" ht="24" spans="1:14">
      <c r="A48" s="6" t="s">
        <v>244</v>
      </c>
      <c r="B48" s="7" t="s">
        <v>245</v>
      </c>
      <c r="C48" s="8" t="s">
        <v>246</v>
      </c>
      <c r="D48" s="8" t="s">
        <v>100</v>
      </c>
      <c r="E48" s="7" t="s">
        <v>101</v>
      </c>
      <c r="F48" s="8" t="s">
        <v>108</v>
      </c>
      <c r="G48" s="7" t="s">
        <v>202</v>
      </c>
      <c r="H48" s="31">
        <v>5900</v>
      </c>
      <c r="I48" s="31">
        <v>2242</v>
      </c>
      <c r="J48" s="31">
        <v>3658</v>
      </c>
      <c r="K48" s="41">
        <v>0</v>
      </c>
      <c r="L48" s="41">
        <f t="shared" si="0"/>
        <v>177</v>
      </c>
      <c r="M48" s="50" t="s">
        <v>247</v>
      </c>
      <c r="N48" s="43"/>
    </row>
    <row r="49" ht="24" spans="1:14">
      <c r="A49" s="6" t="s">
        <v>248</v>
      </c>
      <c r="B49" s="7" t="s">
        <v>249</v>
      </c>
      <c r="C49" s="8" t="s">
        <v>246</v>
      </c>
      <c r="D49" s="8" t="s">
        <v>100</v>
      </c>
      <c r="E49" s="7" t="s">
        <v>101</v>
      </c>
      <c r="F49" s="8" t="s">
        <v>108</v>
      </c>
      <c r="G49" s="7" t="s">
        <v>202</v>
      </c>
      <c r="H49" s="31">
        <v>5900</v>
      </c>
      <c r="I49" s="31">
        <v>2242</v>
      </c>
      <c r="J49" s="31">
        <v>3658</v>
      </c>
      <c r="K49" s="41">
        <v>0</v>
      </c>
      <c r="L49" s="41">
        <f t="shared" si="0"/>
        <v>177</v>
      </c>
      <c r="M49" s="50" t="s">
        <v>247</v>
      </c>
      <c r="N49" s="43"/>
    </row>
    <row r="50" ht="24" spans="1:14">
      <c r="A50" s="6" t="s">
        <v>250</v>
      </c>
      <c r="B50" s="7" t="s">
        <v>251</v>
      </c>
      <c r="C50" s="8" t="s">
        <v>246</v>
      </c>
      <c r="D50" s="8" t="s">
        <v>100</v>
      </c>
      <c r="E50" s="7" t="s">
        <v>101</v>
      </c>
      <c r="F50" s="8" t="s">
        <v>108</v>
      </c>
      <c r="G50" s="7" t="s">
        <v>202</v>
      </c>
      <c r="H50" s="31">
        <v>5900</v>
      </c>
      <c r="I50" s="31">
        <v>2242</v>
      </c>
      <c r="J50" s="31">
        <v>3658</v>
      </c>
      <c r="K50" s="41">
        <v>0</v>
      </c>
      <c r="L50" s="41">
        <f t="shared" si="0"/>
        <v>177</v>
      </c>
      <c r="M50" s="42" t="s">
        <v>247</v>
      </c>
      <c r="N50" s="43"/>
    </row>
    <row r="51" spans="1:14">
      <c r="A51" s="6" t="s">
        <v>252</v>
      </c>
      <c r="B51" s="7" t="s">
        <v>253</v>
      </c>
      <c r="C51" s="8" t="s">
        <v>254</v>
      </c>
      <c r="D51" s="8" t="s">
        <v>100</v>
      </c>
      <c r="E51" s="7" t="s">
        <v>101</v>
      </c>
      <c r="F51" s="8" t="s">
        <v>108</v>
      </c>
      <c r="G51" s="7" t="s">
        <v>202</v>
      </c>
      <c r="H51" s="31">
        <v>3400</v>
      </c>
      <c r="I51" s="31">
        <v>1292</v>
      </c>
      <c r="J51" s="31">
        <v>2108</v>
      </c>
      <c r="K51" s="41">
        <v>0</v>
      </c>
      <c r="L51" s="41">
        <f t="shared" si="0"/>
        <v>102</v>
      </c>
      <c r="M51" s="42" t="s">
        <v>79</v>
      </c>
      <c r="N51" s="43"/>
    </row>
    <row r="52" spans="1:14">
      <c r="A52" s="6" t="s">
        <v>255</v>
      </c>
      <c r="B52" s="7" t="s">
        <v>256</v>
      </c>
      <c r="C52" s="8" t="s">
        <v>254</v>
      </c>
      <c r="D52" s="8" t="s">
        <v>100</v>
      </c>
      <c r="E52" s="7" t="s">
        <v>101</v>
      </c>
      <c r="F52" s="8" t="s">
        <v>108</v>
      </c>
      <c r="G52" s="7" t="s">
        <v>202</v>
      </c>
      <c r="H52" s="31">
        <v>3400</v>
      </c>
      <c r="I52" s="31">
        <v>1292</v>
      </c>
      <c r="J52" s="31">
        <v>2108</v>
      </c>
      <c r="K52" s="41">
        <v>0</v>
      </c>
      <c r="L52" s="41">
        <f t="shared" si="0"/>
        <v>102</v>
      </c>
      <c r="M52" s="42" t="s">
        <v>79</v>
      </c>
      <c r="N52" s="43"/>
    </row>
    <row r="53" spans="1:14">
      <c r="A53" s="6" t="s">
        <v>257</v>
      </c>
      <c r="B53" s="7" t="s">
        <v>258</v>
      </c>
      <c r="C53" s="8" t="s">
        <v>254</v>
      </c>
      <c r="D53" s="8" t="s">
        <v>100</v>
      </c>
      <c r="E53" s="7" t="s">
        <v>101</v>
      </c>
      <c r="F53" s="8" t="s">
        <v>108</v>
      </c>
      <c r="G53" s="7" t="s">
        <v>202</v>
      </c>
      <c r="H53" s="31">
        <v>3400</v>
      </c>
      <c r="I53" s="31">
        <v>1292</v>
      </c>
      <c r="J53" s="31">
        <v>2108</v>
      </c>
      <c r="K53" s="41">
        <v>0</v>
      </c>
      <c r="L53" s="41">
        <f t="shared" si="0"/>
        <v>102</v>
      </c>
      <c r="M53" s="42" t="s">
        <v>79</v>
      </c>
      <c r="N53" s="43"/>
    </row>
    <row r="54" spans="1:14">
      <c r="A54" s="6" t="s">
        <v>259</v>
      </c>
      <c r="B54" s="7" t="s">
        <v>260</v>
      </c>
      <c r="C54" s="8" t="s">
        <v>254</v>
      </c>
      <c r="D54" s="8" t="s">
        <v>100</v>
      </c>
      <c r="E54" s="7" t="s">
        <v>101</v>
      </c>
      <c r="F54" s="8" t="s">
        <v>108</v>
      </c>
      <c r="G54" s="7" t="s">
        <v>202</v>
      </c>
      <c r="H54" s="31">
        <v>3400</v>
      </c>
      <c r="I54" s="31">
        <v>1292</v>
      </c>
      <c r="J54" s="31">
        <v>2108</v>
      </c>
      <c r="K54" s="41">
        <v>0</v>
      </c>
      <c r="L54" s="41">
        <f t="shared" si="0"/>
        <v>102</v>
      </c>
      <c r="M54" s="42" t="s">
        <v>79</v>
      </c>
      <c r="N54" s="43"/>
    </row>
    <row r="55" spans="1:14">
      <c r="A55" s="6" t="s">
        <v>261</v>
      </c>
      <c r="B55" s="7" t="s">
        <v>262</v>
      </c>
      <c r="C55" s="8" t="s">
        <v>254</v>
      </c>
      <c r="D55" s="8" t="s">
        <v>100</v>
      </c>
      <c r="E55" s="7" t="s">
        <v>101</v>
      </c>
      <c r="F55" s="8" t="s">
        <v>108</v>
      </c>
      <c r="G55" s="7" t="s">
        <v>202</v>
      </c>
      <c r="H55" s="31">
        <v>3400</v>
      </c>
      <c r="I55" s="31">
        <v>1292</v>
      </c>
      <c r="J55" s="31">
        <v>2108</v>
      </c>
      <c r="K55" s="41">
        <v>0</v>
      </c>
      <c r="L55" s="41">
        <f t="shared" si="0"/>
        <v>102</v>
      </c>
      <c r="M55" s="42" t="s">
        <v>79</v>
      </c>
      <c r="N55" s="43"/>
    </row>
    <row r="56" spans="1:14">
      <c r="A56" s="6" t="s">
        <v>263</v>
      </c>
      <c r="B56" s="7" t="s">
        <v>264</v>
      </c>
      <c r="C56" s="8" t="s">
        <v>265</v>
      </c>
      <c r="D56" s="8" t="s">
        <v>100</v>
      </c>
      <c r="E56" s="7" t="s">
        <v>101</v>
      </c>
      <c r="F56" s="8" t="s">
        <v>108</v>
      </c>
      <c r="G56" s="7" t="s">
        <v>202</v>
      </c>
      <c r="H56" s="31">
        <v>15000</v>
      </c>
      <c r="I56" s="31">
        <v>5700</v>
      </c>
      <c r="J56" s="31">
        <v>9300</v>
      </c>
      <c r="K56" s="41">
        <v>0</v>
      </c>
      <c r="L56" s="41">
        <f t="shared" si="0"/>
        <v>450</v>
      </c>
      <c r="M56" s="42" t="s">
        <v>79</v>
      </c>
      <c r="N56" s="43"/>
    </row>
    <row r="57" spans="1:14">
      <c r="A57" s="6" t="s">
        <v>266</v>
      </c>
      <c r="B57" s="7" t="s">
        <v>267</v>
      </c>
      <c r="C57" s="8" t="s">
        <v>265</v>
      </c>
      <c r="D57" s="8" t="s">
        <v>100</v>
      </c>
      <c r="E57" s="7" t="s">
        <v>101</v>
      </c>
      <c r="F57" s="8" t="s">
        <v>108</v>
      </c>
      <c r="G57" s="7" t="s">
        <v>202</v>
      </c>
      <c r="H57" s="31">
        <v>15000</v>
      </c>
      <c r="I57" s="31">
        <v>5700</v>
      </c>
      <c r="J57" s="31">
        <v>9300</v>
      </c>
      <c r="K57" s="41">
        <v>0</v>
      </c>
      <c r="L57" s="41">
        <f t="shared" si="0"/>
        <v>450</v>
      </c>
      <c r="M57" s="42" t="s">
        <v>79</v>
      </c>
      <c r="N57" s="43"/>
    </row>
    <row r="58" spans="1:14">
      <c r="A58" s="6" t="s">
        <v>268</v>
      </c>
      <c r="B58" s="7" t="s">
        <v>269</v>
      </c>
      <c r="C58" s="8" t="s">
        <v>265</v>
      </c>
      <c r="D58" s="8" t="s">
        <v>100</v>
      </c>
      <c r="E58" s="7" t="s">
        <v>101</v>
      </c>
      <c r="F58" s="8" t="s">
        <v>108</v>
      </c>
      <c r="G58" s="7" t="s">
        <v>202</v>
      </c>
      <c r="H58" s="31">
        <v>15000</v>
      </c>
      <c r="I58" s="31">
        <v>5700</v>
      </c>
      <c r="J58" s="31">
        <v>9300</v>
      </c>
      <c r="K58" s="41">
        <v>0</v>
      </c>
      <c r="L58" s="41">
        <f t="shared" si="0"/>
        <v>450</v>
      </c>
      <c r="M58" s="42" t="s">
        <v>79</v>
      </c>
      <c r="N58" s="43"/>
    </row>
    <row r="59" spans="1:14">
      <c r="A59" s="6" t="s">
        <v>270</v>
      </c>
      <c r="B59" s="7" t="s">
        <v>271</v>
      </c>
      <c r="C59" s="8" t="s">
        <v>272</v>
      </c>
      <c r="D59" s="8" t="s">
        <v>100</v>
      </c>
      <c r="E59" s="7" t="s">
        <v>101</v>
      </c>
      <c r="F59" s="8" t="s">
        <v>108</v>
      </c>
      <c r="G59" s="7" t="s">
        <v>202</v>
      </c>
      <c r="H59" s="31">
        <v>15000</v>
      </c>
      <c r="I59" s="31">
        <v>5700</v>
      </c>
      <c r="J59" s="31">
        <v>9300</v>
      </c>
      <c r="K59" s="41">
        <v>0</v>
      </c>
      <c r="L59" s="41">
        <f t="shared" si="0"/>
        <v>450</v>
      </c>
      <c r="M59" s="42" t="s">
        <v>79</v>
      </c>
      <c r="N59" s="43"/>
    </row>
    <row r="60" spans="1:14">
      <c r="A60" s="6" t="s">
        <v>273</v>
      </c>
      <c r="B60" s="7" t="s">
        <v>274</v>
      </c>
      <c r="C60" s="8" t="s">
        <v>272</v>
      </c>
      <c r="D60" s="8" t="s">
        <v>100</v>
      </c>
      <c r="E60" s="7" t="s">
        <v>101</v>
      </c>
      <c r="F60" s="8" t="s">
        <v>108</v>
      </c>
      <c r="G60" s="7" t="s">
        <v>202</v>
      </c>
      <c r="H60" s="31">
        <v>15000</v>
      </c>
      <c r="I60" s="31">
        <v>5700</v>
      </c>
      <c r="J60" s="31">
        <v>9300</v>
      </c>
      <c r="K60" s="41">
        <v>0</v>
      </c>
      <c r="L60" s="41">
        <f t="shared" si="0"/>
        <v>450</v>
      </c>
      <c r="M60" s="42" t="s">
        <v>79</v>
      </c>
      <c r="N60" s="43"/>
    </row>
    <row r="61" spans="1:14">
      <c r="A61" s="6" t="s">
        <v>275</v>
      </c>
      <c r="B61" s="7" t="s">
        <v>276</v>
      </c>
      <c r="C61" s="8" t="s">
        <v>272</v>
      </c>
      <c r="D61" s="8" t="s">
        <v>100</v>
      </c>
      <c r="E61" s="7" t="s">
        <v>101</v>
      </c>
      <c r="F61" s="8" t="s">
        <v>108</v>
      </c>
      <c r="G61" s="7" t="s">
        <v>202</v>
      </c>
      <c r="H61" s="31">
        <v>15000</v>
      </c>
      <c r="I61" s="31">
        <v>5700</v>
      </c>
      <c r="J61" s="31">
        <v>9300</v>
      </c>
      <c r="K61" s="41">
        <v>0</v>
      </c>
      <c r="L61" s="41">
        <f t="shared" si="0"/>
        <v>450</v>
      </c>
      <c r="M61" s="42" t="s">
        <v>79</v>
      </c>
      <c r="N61" s="43"/>
    </row>
    <row r="62" spans="1:14">
      <c r="A62" s="6" t="s">
        <v>277</v>
      </c>
      <c r="B62" s="7" t="s">
        <v>278</v>
      </c>
      <c r="C62" s="8" t="s">
        <v>272</v>
      </c>
      <c r="D62" s="8" t="s">
        <v>100</v>
      </c>
      <c r="E62" s="7" t="s">
        <v>101</v>
      </c>
      <c r="F62" s="8" t="s">
        <v>108</v>
      </c>
      <c r="G62" s="7" t="s">
        <v>202</v>
      </c>
      <c r="H62" s="31">
        <v>15000</v>
      </c>
      <c r="I62" s="31">
        <v>5700</v>
      </c>
      <c r="J62" s="31">
        <v>9300</v>
      </c>
      <c r="K62" s="41">
        <v>0</v>
      </c>
      <c r="L62" s="41">
        <f t="shared" si="0"/>
        <v>450</v>
      </c>
      <c r="M62" s="42" t="s">
        <v>79</v>
      </c>
      <c r="N62" s="43"/>
    </row>
    <row r="63" spans="1:14">
      <c r="A63" s="6" t="s">
        <v>279</v>
      </c>
      <c r="B63" s="7" t="s">
        <v>280</v>
      </c>
      <c r="C63" s="8" t="s">
        <v>272</v>
      </c>
      <c r="D63" s="8" t="s">
        <v>100</v>
      </c>
      <c r="E63" s="7" t="s">
        <v>101</v>
      </c>
      <c r="F63" s="8" t="s">
        <v>108</v>
      </c>
      <c r="G63" s="7" t="s">
        <v>202</v>
      </c>
      <c r="H63" s="31">
        <v>15000</v>
      </c>
      <c r="I63" s="31">
        <v>5700</v>
      </c>
      <c r="J63" s="31">
        <v>9300</v>
      </c>
      <c r="K63" s="41">
        <v>0</v>
      </c>
      <c r="L63" s="41">
        <f t="shared" si="0"/>
        <v>450</v>
      </c>
      <c r="M63" s="42" t="s">
        <v>79</v>
      </c>
      <c r="N63" s="43"/>
    </row>
    <row r="64" spans="1:14">
      <c r="A64" s="6" t="s">
        <v>281</v>
      </c>
      <c r="B64" s="7" t="s">
        <v>282</v>
      </c>
      <c r="C64" s="8" t="s">
        <v>283</v>
      </c>
      <c r="D64" s="8" t="s">
        <v>100</v>
      </c>
      <c r="E64" s="7" t="s">
        <v>101</v>
      </c>
      <c r="F64" s="8" t="s">
        <v>108</v>
      </c>
      <c r="G64" s="7" t="s">
        <v>202</v>
      </c>
      <c r="H64" s="31">
        <v>33250</v>
      </c>
      <c r="I64" s="31">
        <v>12635</v>
      </c>
      <c r="J64" s="31">
        <v>20615</v>
      </c>
      <c r="K64" s="41">
        <v>0</v>
      </c>
      <c r="L64" s="41">
        <f t="shared" si="0"/>
        <v>997.5</v>
      </c>
      <c r="M64" s="42" t="s">
        <v>79</v>
      </c>
      <c r="N64" s="43"/>
    </row>
    <row r="65" spans="1:14">
      <c r="A65" s="6" t="s">
        <v>284</v>
      </c>
      <c r="B65" s="7" t="s">
        <v>285</v>
      </c>
      <c r="C65" s="8" t="s">
        <v>283</v>
      </c>
      <c r="D65" s="8" t="s">
        <v>100</v>
      </c>
      <c r="E65" s="7" t="s">
        <v>101</v>
      </c>
      <c r="F65" s="8" t="s">
        <v>108</v>
      </c>
      <c r="G65" s="7" t="s">
        <v>202</v>
      </c>
      <c r="H65" s="31">
        <v>33250</v>
      </c>
      <c r="I65" s="31">
        <v>12635</v>
      </c>
      <c r="J65" s="31">
        <v>20615</v>
      </c>
      <c r="K65" s="41">
        <v>0</v>
      </c>
      <c r="L65" s="41">
        <f t="shared" si="0"/>
        <v>997.5</v>
      </c>
      <c r="M65" s="42" t="s">
        <v>79</v>
      </c>
      <c r="N65" s="43"/>
    </row>
    <row r="66" spans="1:14">
      <c r="A66" s="6" t="s">
        <v>286</v>
      </c>
      <c r="B66" s="7" t="s">
        <v>287</v>
      </c>
      <c r="C66" s="8" t="s">
        <v>283</v>
      </c>
      <c r="D66" s="8" t="s">
        <v>100</v>
      </c>
      <c r="E66" s="7" t="s">
        <v>101</v>
      </c>
      <c r="F66" s="8" t="s">
        <v>108</v>
      </c>
      <c r="G66" s="7" t="s">
        <v>202</v>
      </c>
      <c r="H66" s="31">
        <v>33250</v>
      </c>
      <c r="I66" s="31">
        <v>12635</v>
      </c>
      <c r="J66" s="31">
        <v>20615</v>
      </c>
      <c r="K66" s="41">
        <v>0</v>
      </c>
      <c r="L66" s="41">
        <f t="shared" ref="L66:L96" si="1">H66*0.03</f>
        <v>997.5</v>
      </c>
      <c r="M66" s="42" t="s">
        <v>79</v>
      </c>
      <c r="N66" s="43"/>
    </row>
    <row r="67" spans="1:14">
      <c r="A67" s="6" t="s">
        <v>288</v>
      </c>
      <c r="B67" s="7" t="s">
        <v>289</v>
      </c>
      <c r="C67" s="8" t="s">
        <v>283</v>
      </c>
      <c r="D67" s="8" t="s">
        <v>100</v>
      </c>
      <c r="E67" s="7" t="s">
        <v>101</v>
      </c>
      <c r="F67" s="8" t="s">
        <v>108</v>
      </c>
      <c r="G67" s="7" t="s">
        <v>202</v>
      </c>
      <c r="H67" s="31">
        <v>33250</v>
      </c>
      <c r="I67" s="31">
        <v>12635</v>
      </c>
      <c r="J67" s="31">
        <v>20615</v>
      </c>
      <c r="K67" s="41">
        <v>0</v>
      </c>
      <c r="L67" s="41">
        <f t="shared" si="1"/>
        <v>997.5</v>
      </c>
      <c r="M67" s="42" t="s">
        <v>79</v>
      </c>
      <c r="N67" s="43"/>
    </row>
    <row r="68" spans="1:14">
      <c r="A68" s="6" t="s">
        <v>290</v>
      </c>
      <c r="B68" s="7" t="s">
        <v>291</v>
      </c>
      <c r="C68" s="8" t="s">
        <v>215</v>
      </c>
      <c r="D68" s="8" t="s">
        <v>100</v>
      </c>
      <c r="E68" s="7" t="s">
        <v>101</v>
      </c>
      <c r="F68" s="8" t="s">
        <v>108</v>
      </c>
      <c r="G68" s="7" t="s">
        <v>202</v>
      </c>
      <c r="H68" s="31">
        <v>3250</v>
      </c>
      <c r="I68" s="31">
        <v>1235</v>
      </c>
      <c r="J68" s="31">
        <v>2015</v>
      </c>
      <c r="K68" s="41">
        <v>0</v>
      </c>
      <c r="L68" s="41">
        <f t="shared" si="1"/>
        <v>97.5</v>
      </c>
      <c r="M68" s="42" t="s">
        <v>79</v>
      </c>
      <c r="N68" s="43"/>
    </row>
    <row r="69" spans="1:14">
      <c r="A69" s="6" t="s">
        <v>292</v>
      </c>
      <c r="B69" s="7" t="s">
        <v>293</v>
      </c>
      <c r="C69" s="8" t="s">
        <v>215</v>
      </c>
      <c r="D69" s="8" t="s">
        <v>100</v>
      </c>
      <c r="E69" s="7" t="s">
        <v>101</v>
      </c>
      <c r="F69" s="8" t="s">
        <v>108</v>
      </c>
      <c r="G69" s="7" t="s">
        <v>202</v>
      </c>
      <c r="H69" s="31">
        <v>3250</v>
      </c>
      <c r="I69" s="31">
        <v>1235</v>
      </c>
      <c r="J69" s="31">
        <v>2015</v>
      </c>
      <c r="K69" s="41">
        <v>0</v>
      </c>
      <c r="L69" s="41">
        <f t="shared" si="1"/>
        <v>97.5</v>
      </c>
      <c r="M69" s="42" t="s">
        <v>79</v>
      </c>
      <c r="N69" s="43"/>
    </row>
    <row r="70" spans="1:14">
      <c r="A70" s="6" t="s">
        <v>294</v>
      </c>
      <c r="B70" s="7" t="s">
        <v>295</v>
      </c>
      <c r="C70" s="8" t="s">
        <v>215</v>
      </c>
      <c r="D70" s="8" t="s">
        <v>100</v>
      </c>
      <c r="E70" s="7" t="s">
        <v>101</v>
      </c>
      <c r="F70" s="8" t="s">
        <v>108</v>
      </c>
      <c r="G70" s="7" t="s">
        <v>202</v>
      </c>
      <c r="H70" s="31">
        <v>3250</v>
      </c>
      <c r="I70" s="31">
        <v>1235</v>
      </c>
      <c r="J70" s="31">
        <v>2015</v>
      </c>
      <c r="K70" s="41">
        <v>0</v>
      </c>
      <c r="L70" s="41">
        <f t="shared" si="1"/>
        <v>97.5</v>
      </c>
      <c r="M70" s="42" t="s">
        <v>79</v>
      </c>
      <c r="N70" s="43"/>
    </row>
    <row r="71" spans="1:14">
      <c r="A71" s="6" t="s">
        <v>296</v>
      </c>
      <c r="B71" s="7" t="s">
        <v>297</v>
      </c>
      <c r="C71" s="8" t="s">
        <v>298</v>
      </c>
      <c r="D71" s="8" t="s">
        <v>100</v>
      </c>
      <c r="E71" s="7" t="s">
        <v>101</v>
      </c>
      <c r="F71" s="8" t="s">
        <v>108</v>
      </c>
      <c r="G71" s="7" t="s">
        <v>202</v>
      </c>
      <c r="H71" s="31">
        <v>2400</v>
      </c>
      <c r="I71" s="31">
        <v>912</v>
      </c>
      <c r="J71" s="31">
        <v>1488</v>
      </c>
      <c r="K71" s="41">
        <v>0</v>
      </c>
      <c r="L71" s="41">
        <f t="shared" si="1"/>
        <v>72</v>
      </c>
      <c r="M71" s="42" t="s">
        <v>79</v>
      </c>
      <c r="N71" s="43"/>
    </row>
    <row r="72" spans="1:14">
      <c r="A72" s="6" t="s">
        <v>299</v>
      </c>
      <c r="B72" s="7" t="s">
        <v>300</v>
      </c>
      <c r="C72" s="8" t="s">
        <v>298</v>
      </c>
      <c r="D72" s="8" t="s">
        <v>100</v>
      </c>
      <c r="E72" s="7" t="s">
        <v>101</v>
      </c>
      <c r="F72" s="8" t="s">
        <v>108</v>
      </c>
      <c r="G72" s="7" t="s">
        <v>202</v>
      </c>
      <c r="H72" s="31">
        <v>2400</v>
      </c>
      <c r="I72" s="31">
        <v>912</v>
      </c>
      <c r="J72" s="31">
        <v>1488</v>
      </c>
      <c r="K72" s="41">
        <v>0</v>
      </c>
      <c r="L72" s="41">
        <f t="shared" si="1"/>
        <v>72</v>
      </c>
      <c r="M72" s="42" t="s">
        <v>79</v>
      </c>
      <c r="N72" s="43"/>
    </row>
    <row r="73" spans="1:14">
      <c r="A73" s="6" t="s">
        <v>301</v>
      </c>
      <c r="B73" s="7" t="s">
        <v>302</v>
      </c>
      <c r="C73" s="8" t="s">
        <v>298</v>
      </c>
      <c r="D73" s="8" t="s">
        <v>100</v>
      </c>
      <c r="E73" s="7" t="s">
        <v>101</v>
      </c>
      <c r="F73" s="8" t="s">
        <v>108</v>
      </c>
      <c r="G73" s="7" t="s">
        <v>202</v>
      </c>
      <c r="H73" s="31">
        <v>2400</v>
      </c>
      <c r="I73" s="31">
        <v>912</v>
      </c>
      <c r="J73" s="31">
        <v>1488</v>
      </c>
      <c r="K73" s="41">
        <v>0</v>
      </c>
      <c r="L73" s="41">
        <f t="shared" si="1"/>
        <v>72</v>
      </c>
      <c r="M73" s="42" t="s">
        <v>79</v>
      </c>
      <c r="N73" s="43"/>
    </row>
    <row r="74" spans="1:14">
      <c r="A74" s="6" t="s">
        <v>303</v>
      </c>
      <c r="B74" s="7" t="s">
        <v>304</v>
      </c>
      <c r="C74" s="8" t="s">
        <v>298</v>
      </c>
      <c r="D74" s="8" t="s">
        <v>100</v>
      </c>
      <c r="E74" s="7" t="s">
        <v>101</v>
      </c>
      <c r="F74" s="8" t="s">
        <v>108</v>
      </c>
      <c r="G74" s="7" t="s">
        <v>202</v>
      </c>
      <c r="H74" s="31">
        <v>2400</v>
      </c>
      <c r="I74" s="31">
        <v>912</v>
      </c>
      <c r="J74" s="31">
        <v>1488</v>
      </c>
      <c r="K74" s="41">
        <v>0</v>
      </c>
      <c r="L74" s="41">
        <f t="shared" si="1"/>
        <v>72</v>
      </c>
      <c r="M74" s="42" t="s">
        <v>79</v>
      </c>
      <c r="N74" s="43"/>
    </row>
    <row r="75" spans="1:14">
      <c r="A75" s="6" t="s">
        <v>305</v>
      </c>
      <c r="B75" s="7" t="s">
        <v>306</v>
      </c>
      <c r="C75" s="8" t="s">
        <v>298</v>
      </c>
      <c r="D75" s="8" t="s">
        <v>100</v>
      </c>
      <c r="E75" s="7" t="s">
        <v>101</v>
      </c>
      <c r="F75" s="8" t="s">
        <v>108</v>
      </c>
      <c r="G75" s="7" t="s">
        <v>202</v>
      </c>
      <c r="H75" s="31">
        <v>2400</v>
      </c>
      <c r="I75" s="31">
        <v>912</v>
      </c>
      <c r="J75" s="31">
        <v>1488</v>
      </c>
      <c r="K75" s="41">
        <v>0</v>
      </c>
      <c r="L75" s="41">
        <f t="shared" si="1"/>
        <v>72</v>
      </c>
      <c r="M75" s="42" t="s">
        <v>79</v>
      </c>
      <c r="N75" s="43"/>
    </row>
    <row r="76" spans="1:14">
      <c r="A76" s="6" t="s">
        <v>307</v>
      </c>
      <c r="B76" s="7" t="s">
        <v>308</v>
      </c>
      <c r="C76" s="8" t="s">
        <v>309</v>
      </c>
      <c r="D76" s="8" t="s">
        <v>100</v>
      </c>
      <c r="E76" s="7" t="s">
        <v>101</v>
      </c>
      <c r="F76" s="8" t="s">
        <v>108</v>
      </c>
      <c r="G76" s="7" t="s">
        <v>202</v>
      </c>
      <c r="H76" s="31">
        <v>10000</v>
      </c>
      <c r="I76" s="31">
        <v>3800</v>
      </c>
      <c r="J76" s="31">
        <v>6200</v>
      </c>
      <c r="K76" s="41">
        <v>0</v>
      </c>
      <c r="L76" s="41">
        <f t="shared" si="1"/>
        <v>300</v>
      </c>
      <c r="M76" s="42" t="s">
        <v>79</v>
      </c>
      <c r="N76" s="43"/>
    </row>
    <row r="77" ht="17" customHeight="1" spans="1:14">
      <c r="A77" s="6" t="s">
        <v>310</v>
      </c>
      <c r="B77" s="7" t="s">
        <v>311</v>
      </c>
      <c r="C77" s="8" t="s">
        <v>309</v>
      </c>
      <c r="D77" s="8" t="s">
        <v>100</v>
      </c>
      <c r="E77" s="7" t="s">
        <v>101</v>
      </c>
      <c r="F77" s="8" t="s">
        <v>108</v>
      </c>
      <c r="G77" s="7" t="s">
        <v>202</v>
      </c>
      <c r="H77" s="31">
        <v>10000</v>
      </c>
      <c r="I77" s="31">
        <v>3800</v>
      </c>
      <c r="J77" s="31">
        <v>6200</v>
      </c>
      <c r="K77" s="41">
        <v>0</v>
      </c>
      <c r="L77" s="41">
        <f t="shared" si="1"/>
        <v>300</v>
      </c>
      <c r="M77" s="42" t="s">
        <v>79</v>
      </c>
      <c r="N77" s="43"/>
    </row>
    <row r="78" ht="24" spans="1:14">
      <c r="A78" s="6" t="s">
        <v>312</v>
      </c>
      <c r="B78" s="7" t="s">
        <v>313</v>
      </c>
      <c r="C78" s="8" t="s">
        <v>309</v>
      </c>
      <c r="D78" s="8" t="s">
        <v>100</v>
      </c>
      <c r="E78" s="7" t="s">
        <v>101</v>
      </c>
      <c r="F78" s="8" t="s">
        <v>108</v>
      </c>
      <c r="G78" s="7" t="s">
        <v>202</v>
      </c>
      <c r="H78" s="31">
        <v>10000</v>
      </c>
      <c r="I78" s="31">
        <v>3800</v>
      </c>
      <c r="J78" s="31">
        <v>6200</v>
      </c>
      <c r="K78" s="41">
        <v>0</v>
      </c>
      <c r="L78" s="41">
        <f t="shared" si="1"/>
        <v>300</v>
      </c>
      <c r="M78" s="42" t="s">
        <v>314</v>
      </c>
      <c r="N78" s="43"/>
    </row>
    <row r="79" spans="1:14">
      <c r="A79" s="6" t="s">
        <v>315</v>
      </c>
      <c r="B79" s="7" t="s">
        <v>316</v>
      </c>
      <c r="C79" s="8" t="s">
        <v>317</v>
      </c>
      <c r="D79" s="8" t="s">
        <v>100</v>
      </c>
      <c r="E79" s="7" t="s">
        <v>101</v>
      </c>
      <c r="F79" s="8" t="s">
        <v>108</v>
      </c>
      <c r="G79" s="7" t="s">
        <v>202</v>
      </c>
      <c r="H79" s="31">
        <v>39000</v>
      </c>
      <c r="I79" s="31">
        <v>14820</v>
      </c>
      <c r="J79" s="31">
        <v>24180</v>
      </c>
      <c r="K79" s="41">
        <v>0</v>
      </c>
      <c r="L79" s="41">
        <f t="shared" si="1"/>
        <v>1170</v>
      </c>
      <c r="M79" s="42" t="s">
        <v>79</v>
      </c>
      <c r="N79" s="43"/>
    </row>
    <row r="80" spans="1:14">
      <c r="A80" s="6" t="s">
        <v>318</v>
      </c>
      <c r="B80" s="7" t="s">
        <v>319</v>
      </c>
      <c r="C80" s="8" t="s">
        <v>317</v>
      </c>
      <c r="D80" s="8" t="s">
        <v>100</v>
      </c>
      <c r="E80" s="7" t="s">
        <v>101</v>
      </c>
      <c r="F80" s="8" t="s">
        <v>108</v>
      </c>
      <c r="G80" s="7" t="s">
        <v>202</v>
      </c>
      <c r="H80" s="31">
        <v>39000</v>
      </c>
      <c r="I80" s="31">
        <v>14820</v>
      </c>
      <c r="J80" s="31">
        <v>24180</v>
      </c>
      <c r="K80" s="41">
        <v>0</v>
      </c>
      <c r="L80" s="41">
        <f t="shared" si="1"/>
        <v>1170</v>
      </c>
      <c r="M80" s="42" t="s">
        <v>79</v>
      </c>
      <c r="N80" s="43"/>
    </row>
    <row r="81" spans="1:14">
      <c r="A81" s="6" t="s">
        <v>320</v>
      </c>
      <c r="B81" s="7" t="s">
        <v>321</v>
      </c>
      <c r="C81" s="8" t="s">
        <v>238</v>
      </c>
      <c r="D81" s="8" t="s">
        <v>100</v>
      </c>
      <c r="E81" s="7" t="s">
        <v>101</v>
      </c>
      <c r="F81" s="8" t="s">
        <v>108</v>
      </c>
      <c r="G81" s="7" t="s">
        <v>202</v>
      </c>
      <c r="H81" s="31">
        <v>6500</v>
      </c>
      <c r="I81" s="31">
        <v>2470</v>
      </c>
      <c r="J81" s="31">
        <v>4030</v>
      </c>
      <c r="K81" s="41">
        <v>0</v>
      </c>
      <c r="L81" s="41">
        <f t="shared" si="1"/>
        <v>195</v>
      </c>
      <c r="M81" s="42" t="s">
        <v>79</v>
      </c>
      <c r="N81" s="43"/>
    </row>
    <row r="82" spans="1:14">
      <c r="A82" s="6" t="s">
        <v>322</v>
      </c>
      <c r="B82" s="7" t="s">
        <v>323</v>
      </c>
      <c r="C82" s="8" t="s">
        <v>238</v>
      </c>
      <c r="D82" s="8" t="s">
        <v>100</v>
      </c>
      <c r="E82" s="7" t="s">
        <v>101</v>
      </c>
      <c r="F82" s="8" t="s">
        <v>108</v>
      </c>
      <c r="G82" s="7" t="s">
        <v>202</v>
      </c>
      <c r="H82" s="31">
        <v>6500</v>
      </c>
      <c r="I82" s="31">
        <v>2470</v>
      </c>
      <c r="J82" s="31">
        <v>4030</v>
      </c>
      <c r="K82" s="41">
        <v>0</v>
      </c>
      <c r="L82" s="41">
        <f t="shared" si="1"/>
        <v>195</v>
      </c>
      <c r="M82" s="42" t="s">
        <v>79</v>
      </c>
      <c r="N82" s="43"/>
    </row>
    <row r="83" spans="1:14">
      <c r="A83" s="6" t="s">
        <v>324</v>
      </c>
      <c r="B83" s="7" t="s">
        <v>325</v>
      </c>
      <c r="C83" s="8" t="s">
        <v>238</v>
      </c>
      <c r="D83" s="8" t="s">
        <v>100</v>
      </c>
      <c r="E83" s="7" t="s">
        <v>101</v>
      </c>
      <c r="F83" s="8" t="s">
        <v>108</v>
      </c>
      <c r="G83" s="7" t="s">
        <v>202</v>
      </c>
      <c r="H83" s="31">
        <v>6500</v>
      </c>
      <c r="I83" s="31">
        <v>2470</v>
      </c>
      <c r="J83" s="31">
        <v>4030</v>
      </c>
      <c r="K83" s="41">
        <v>0</v>
      </c>
      <c r="L83" s="41">
        <f t="shared" si="1"/>
        <v>195</v>
      </c>
      <c r="M83" s="42" t="s">
        <v>79</v>
      </c>
      <c r="N83" s="43"/>
    </row>
    <row r="84" spans="1:14">
      <c r="A84" s="6" t="s">
        <v>326</v>
      </c>
      <c r="B84" s="7" t="s">
        <v>327</v>
      </c>
      <c r="C84" s="8" t="s">
        <v>238</v>
      </c>
      <c r="D84" s="8" t="s">
        <v>100</v>
      </c>
      <c r="E84" s="7" t="s">
        <v>101</v>
      </c>
      <c r="F84" s="8" t="s">
        <v>108</v>
      </c>
      <c r="G84" s="7" t="s">
        <v>202</v>
      </c>
      <c r="H84" s="31">
        <v>6500</v>
      </c>
      <c r="I84" s="31">
        <v>2470</v>
      </c>
      <c r="J84" s="31">
        <v>4030</v>
      </c>
      <c r="K84" s="41">
        <v>0</v>
      </c>
      <c r="L84" s="41">
        <f t="shared" si="1"/>
        <v>195</v>
      </c>
      <c r="M84" s="42" t="s">
        <v>79</v>
      </c>
      <c r="N84" s="43"/>
    </row>
    <row r="85" spans="1:14">
      <c r="A85" s="6" t="s">
        <v>328</v>
      </c>
      <c r="B85" s="7" t="s">
        <v>329</v>
      </c>
      <c r="C85" s="8" t="s">
        <v>238</v>
      </c>
      <c r="D85" s="8" t="s">
        <v>100</v>
      </c>
      <c r="E85" s="7" t="s">
        <v>101</v>
      </c>
      <c r="F85" s="8" t="s">
        <v>108</v>
      </c>
      <c r="G85" s="7" t="s">
        <v>202</v>
      </c>
      <c r="H85" s="31">
        <v>6500</v>
      </c>
      <c r="I85" s="31">
        <v>2470</v>
      </c>
      <c r="J85" s="31">
        <v>4030</v>
      </c>
      <c r="K85" s="41">
        <v>0</v>
      </c>
      <c r="L85" s="41">
        <f t="shared" si="1"/>
        <v>195</v>
      </c>
      <c r="M85" s="42" t="s">
        <v>79</v>
      </c>
      <c r="N85" s="43"/>
    </row>
    <row r="86" spans="1:14">
      <c r="A86" s="6" t="s">
        <v>330</v>
      </c>
      <c r="B86" s="7" t="s">
        <v>331</v>
      </c>
      <c r="C86" s="8" t="s">
        <v>238</v>
      </c>
      <c r="D86" s="8" t="s">
        <v>100</v>
      </c>
      <c r="E86" s="7" t="s">
        <v>101</v>
      </c>
      <c r="F86" s="8" t="s">
        <v>108</v>
      </c>
      <c r="G86" s="7" t="s">
        <v>202</v>
      </c>
      <c r="H86" s="31">
        <v>6500</v>
      </c>
      <c r="I86" s="31">
        <v>2470</v>
      </c>
      <c r="J86" s="31">
        <v>4030</v>
      </c>
      <c r="K86" s="41">
        <v>0</v>
      </c>
      <c r="L86" s="41">
        <f t="shared" si="1"/>
        <v>195</v>
      </c>
      <c r="M86" s="42" t="s">
        <v>79</v>
      </c>
      <c r="N86" s="43"/>
    </row>
    <row r="87" spans="1:14">
      <c r="A87" s="6" t="s">
        <v>332</v>
      </c>
      <c r="B87" s="7" t="s">
        <v>333</v>
      </c>
      <c r="C87" s="8" t="s">
        <v>238</v>
      </c>
      <c r="D87" s="8" t="s">
        <v>100</v>
      </c>
      <c r="E87" s="7" t="s">
        <v>101</v>
      </c>
      <c r="F87" s="8" t="s">
        <v>108</v>
      </c>
      <c r="G87" s="7" t="s">
        <v>202</v>
      </c>
      <c r="H87" s="31">
        <v>6500</v>
      </c>
      <c r="I87" s="31">
        <v>2470</v>
      </c>
      <c r="J87" s="31">
        <v>4030</v>
      </c>
      <c r="K87" s="41">
        <v>0</v>
      </c>
      <c r="L87" s="41">
        <f t="shared" si="1"/>
        <v>195</v>
      </c>
      <c r="M87" s="42" t="s">
        <v>79</v>
      </c>
      <c r="N87" s="43"/>
    </row>
    <row r="88" spans="1:14">
      <c r="A88" s="6" t="s">
        <v>334</v>
      </c>
      <c r="B88" s="7" t="s">
        <v>335</v>
      </c>
      <c r="C88" s="8" t="s">
        <v>238</v>
      </c>
      <c r="D88" s="8" t="s">
        <v>100</v>
      </c>
      <c r="E88" s="7" t="s">
        <v>101</v>
      </c>
      <c r="F88" s="8" t="s">
        <v>108</v>
      </c>
      <c r="G88" s="7" t="s">
        <v>202</v>
      </c>
      <c r="H88" s="31">
        <v>6500</v>
      </c>
      <c r="I88" s="31">
        <v>2470</v>
      </c>
      <c r="J88" s="31">
        <v>4030</v>
      </c>
      <c r="K88" s="41">
        <v>0</v>
      </c>
      <c r="L88" s="41">
        <f t="shared" si="1"/>
        <v>195</v>
      </c>
      <c r="M88" s="42" t="s">
        <v>79</v>
      </c>
      <c r="N88" s="43"/>
    </row>
    <row r="89" spans="1:14">
      <c r="A89" s="6" t="s">
        <v>336</v>
      </c>
      <c r="B89" s="7" t="s">
        <v>337</v>
      </c>
      <c r="C89" s="8" t="s">
        <v>238</v>
      </c>
      <c r="D89" s="8" t="s">
        <v>100</v>
      </c>
      <c r="E89" s="7" t="s">
        <v>101</v>
      </c>
      <c r="F89" s="8" t="s">
        <v>108</v>
      </c>
      <c r="G89" s="7" t="s">
        <v>202</v>
      </c>
      <c r="H89" s="31">
        <v>6500</v>
      </c>
      <c r="I89" s="31">
        <v>2470</v>
      </c>
      <c r="J89" s="31">
        <v>4030</v>
      </c>
      <c r="K89" s="41">
        <v>0</v>
      </c>
      <c r="L89" s="41">
        <f t="shared" si="1"/>
        <v>195</v>
      </c>
      <c r="M89" s="42" t="s">
        <v>79</v>
      </c>
      <c r="N89" s="43"/>
    </row>
    <row r="90" spans="1:14">
      <c r="A90" s="6" t="s">
        <v>338</v>
      </c>
      <c r="B90" s="7" t="s">
        <v>339</v>
      </c>
      <c r="C90" s="8" t="s">
        <v>238</v>
      </c>
      <c r="D90" s="8" t="s">
        <v>100</v>
      </c>
      <c r="E90" s="7" t="s">
        <v>101</v>
      </c>
      <c r="F90" s="8" t="s">
        <v>108</v>
      </c>
      <c r="G90" s="7" t="s">
        <v>202</v>
      </c>
      <c r="H90" s="31">
        <v>6500</v>
      </c>
      <c r="I90" s="31">
        <v>2470</v>
      </c>
      <c r="J90" s="31">
        <v>4030</v>
      </c>
      <c r="K90" s="41">
        <v>0</v>
      </c>
      <c r="L90" s="41">
        <f t="shared" si="1"/>
        <v>195</v>
      </c>
      <c r="M90" s="42" t="s">
        <v>79</v>
      </c>
      <c r="N90" s="43"/>
    </row>
    <row r="91" spans="1:14">
      <c r="A91" s="6" t="s">
        <v>340</v>
      </c>
      <c r="B91" s="7" t="s">
        <v>341</v>
      </c>
      <c r="C91" s="8" t="s">
        <v>238</v>
      </c>
      <c r="D91" s="8" t="s">
        <v>100</v>
      </c>
      <c r="E91" s="7" t="s">
        <v>101</v>
      </c>
      <c r="F91" s="8" t="s">
        <v>108</v>
      </c>
      <c r="G91" s="7" t="s">
        <v>202</v>
      </c>
      <c r="H91" s="31">
        <v>6500</v>
      </c>
      <c r="I91" s="31">
        <v>2470</v>
      </c>
      <c r="J91" s="31">
        <v>4030</v>
      </c>
      <c r="K91" s="41">
        <v>0</v>
      </c>
      <c r="L91" s="41">
        <f t="shared" si="1"/>
        <v>195</v>
      </c>
      <c r="M91" s="42" t="s">
        <v>79</v>
      </c>
      <c r="N91" s="43"/>
    </row>
    <row r="92" spans="1:14">
      <c r="A92" s="6" t="s">
        <v>342</v>
      </c>
      <c r="B92" s="7" t="s">
        <v>343</v>
      </c>
      <c r="C92" s="8" t="s">
        <v>238</v>
      </c>
      <c r="D92" s="8" t="s">
        <v>100</v>
      </c>
      <c r="E92" s="7" t="s">
        <v>101</v>
      </c>
      <c r="F92" s="8" t="s">
        <v>108</v>
      </c>
      <c r="G92" s="7" t="s">
        <v>202</v>
      </c>
      <c r="H92" s="31">
        <v>6500</v>
      </c>
      <c r="I92" s="31">
        <v>2470</v>
      </c>
      <c r="J92" s="31">
        <v>4030</v>
      </c>
      <c r="K92" s="41">
        <v>0</v>
      </c>
      <c r="L92" s="41">
        <f t="shared" si="1"/>
        <v>195</v>
      </c>
      <c r="M92" s="42" t="s">
        <v>79</v>
      </c>
      <c r="N92" s="43"/>
    </row>
    <row r="93" spans="1:14">
      <c r="A93" s="6" t="s">
        <v>344</v>
      </c>
      <c r="B93" s="7" t="s">
        <v>345</v>
      </c>
      <c r="C93" s="8" t="s">
        <v>238</v>
      </c>
      <c r="D93" s="8" t="s">
        <v>100</v>
      </c>
      <c r="E93" s="7" t="s">
        <v>101</v>
      </c>
      <c r="F93" s="8" t="s">
        <v>108</v>
      </c>
      <c r="G93" s="7" t="s">
        <v>202</v>
      </c>
      <c r="H93" s="31">
        <v>6500</v>
      </c>
      <c r="I93" s="31">
        <v>2470</v>
      </c>
      <c r="J93" s="31">
        <v>4030</v>
      </c>
      <c r="K93" s="41">
        <v>0</v>
      </c>
      <c r="L93" s="41">
        <f t="shared" si="1"/>
        <v>195</v>
      </c>
      <c r="M93" s="42" t="s">
        <v>79</v>
      </c>
      <c r="N93" s="43"/>
    </row>
    <row r="94" spans="1:14">
      <c r="A94" s="6" t="s">
        <v>12</v>
      </c>
      <c r="B94" s="7" t="s">
        <v>346</v>
      </c>
      <c r="C94" s="8" t="s">
        <v>176</v>
      </c>
      <c r="D94" s="8" t="s">
        <v>347</v>
      </c>
      <c r="E94" s="7" t="s">
        <v>101</v>
      </c>
      <c r="F94" s="8" t="s">
        <v>348</v>
      </c>
      <c r="G94" s="16" t="s">
        <v>349</v>
      </c>
      <c r="H94" s="31">
        <v>21000</v>
      </c>
      <c r="I94" s="53">
        <v>15051.49</v>
      </c>
      <c r="J94" s="31">
        <v>0</v>
      </c>
      <c r="K94" s="41">
        <v>5948.51</v>
      </c>
      <c r="L94" s="41">
        <f t="shared" si="1"/>
        <v>630</v>
      </c>
      <c r="M94" s="56"/>
      <c r="N94" s="43"/>
    </row>
    <row r="95" spans="1:14">
      <c r="A95" s="6" t="s">
        <v>15</v>
      </c>
      <c r="B95" s="7" t="s">
        <v>350</v>
      </c>
      <c r="C95" s="8" t="s">
        <v>176</v>
      </c>
      <c r="D95" s="54"/>
      <c r="E95" s="7" t="s">
        <v>101</v>
      </c>
      <c r="F95" s="8" t="s">
        <v>351</v>
      </c>
      <c r="G95" s="16" t="s">
        <v>352</v>
      </c>
      <c r="H95" s="31">
        <v>8740</v>
      </c>
      <c r="I95" s="53">
        <v>5911.9</v>
      </c>
      <c r="J95" s="31">
        <v>0</v>
      </c>
      <c r="K95" s="41">
        <v>2828.1</v>
      </c>
      <c r="L95" s="41">
        <f t="shared" si="1"/>
        <v>262.2</v>
      </c>
      <c r="M95" s="56"/>
      <c r="N95" s="43"/>
    </row>
    <row r="96" spans="1:14">
      <c r="A96" s="6" t="s">
        <v>353</v>
      </c>
      <c r="B96" s="7" t="s">
        <v>354</v>
      </c>
      <c r="C96" s="8" t="s">
        <v>355</v>
      </c>
      <c r="D96" s="8"/>
      <c r="E96" s="7" t="s">
        <v>101</v>
      </c>
      <c r="F96" s="8" t="s">
        <v>351</v>
      </c>
      <c r="G96" s="7" t="s">
        <v>356</v>
      </c>
      <c r="H96" s="31">
        <v>13300</v>
      </c>
      <c r="I96" s="53">
        <v>3977.87</v>
      </c>
      <c r="J96" s="31">
        <v>0</v>
      </c>
      <c r="K96" s="41">
        <v>9322.13</v>
      </c>
      <c r="L96" s="41">
        <f t="shared" si="1"/>
        <v>399</v>
      </c>
      <c r="M96" s="42" t="s">
        <v>126</v>
      </c>
      <c r="N96" s="43"/>
    </row>
    <row r="97" s="27" customFormat="1" ht="18" customHeight="1" spans="1:14">
      <c r="A97" s="17"/>
      <c r="B97" s="17"/>
      <c r="C97" s="17"/>
      <c r="D97" s="55"/>
      <c r="E97" s="17"/>
      <c r="F97" s="17"/>
      <c r="G97" s="17"/>
      <c r="H97" s="18">
        <f>SUM(H2:H96)</f>
        <v>6513466.89</v>
      </c>
      <c r="I97" s="18">
        <f>SUM(I2:I96)</f>
        <v>5505981.34</v>
      </c>
      <c r="J97" s="18">
        <f>SUM(J2:J96)</f>
        <v>926691.46</v>
      </c>
      <c r="K97" s="57">
        <f>SUM(K2:K96)</f>
        <v>80794.09</v>
      </c>
      <c r="L97" s="18">
        <f>SUM(L2:L96)</f>
        <v>195404.0067</v>
      </c>
      <c r="M97" s="58"/>
      <c r="N97" s="17"/>
    </row>
  </sheetData>
  <sortState ref="A2:N97">
    <sortCondition ref="G2:G97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O44"/>
  <sheetViews>
    <sheetView topLeftCell="B17" workbookViewId="0">
      <selection activeCell="M1" sqref="M1:M36"/>
    </sheetView>
  </sheetViews>
  <sheetFormatPr defaultColWidth="9" defaultRowHeight="13.5"/>
  <cols>
    <col min="1" max="1" width="6.5" customWidth="1"/>
    <col min="2" max="2" width="14.25" customWidth="1"/>
    <col min="3" max="3" width="11.125" customWidth="1"/>
    <col min="4" max="4" width="9.5" customWidth="1"/>
    <col min="5" max="5" width="8.75" customWidth="1"/>
    <col min="6" max="6" width="12.75" customWidth="1"/>
    <col min="7" max="7" width="10.5" customWidth="1"/>
    <col min="8" max="8" width="12.5" style="1" customWidth="1"/>
    <col min="9" max="9" width="9" style="2" customWidth="1"/>
    <col min="10" max="10" width="13.125" style="1" customWidth="1"/>
    <col min="11" max="11" width="11.375" style="1" customWidth="1"/>
    <col min="12" max="12" width="11.75" style="1" customWidth="1"/>
    <col min="13" max="13" width="12.5" style="1" customWidth="1"/>
    <col min="14" max="14" width="15.125" customWidth="1"/>
    <col min="15" max="15" width="13" style="3" customWidth="1"/>
  </cols>
  <sheetData>
    <row r="1" ht="22.5" spans="1:15">
      <c r="A1" s="4" t="s">
        <v>3</v>
      </c>
      <c r="B1" s="4" t="s">
        <v>88</v>
      </c>
      <c r="C1" s="4" t="s">
        <v>4</v>
      </c>
      <c r="D1" s="4" t="s">
        <v>5</v>
      </c>
      <c r="E1" s="4" t="s">
        <v>89</v>
      </c>
      <c r="F1" s="4" t="s">
        <v>6</v>
      </c>
      <c r="G1" s="4" t="s">
        <v>90</v>
      </c>
      <c r="H1" s="5" t="s">
        <v>91</v>
      </c>
      <c r="I1" s="19" t="s">
        <v>357</v>
      </c>
      <c r="J1" s="5" t="s">
        <v>92</v>
      </c>
      <c r="K1" s="5" t="s">
        <v>93</v>
      </c>
      <c r="L1" s="5" t="s">
        <v>94</v>
      </c>
      <c r="M1" s="5" t="s">
        <v>95</v>
      </c>
      <c r="N1" s="4" t="s">
        <v>7</v>
      </c>
      <c r="O1" s="20" t="s">
        <v>96</v>
      </c>
    </row>
    <row r="2" spans="1:15">
      <c r="A2" s="6" t="s">
        <v>46</v>
      </c>
      <c r="B2" s="7" t="s">
        <v>358</v>
      </c>
      <c r="C2" s="8" t="s">
        <v>47</v>
      </c>
      <c r="D2" s="7"/>
      <c r="E2" s="7" t="s">
        <v>359</v>
      </c>
      <c r="F2" s="8" t="s">
        <v>48</v>
      </c>
      <c r="G2" s="7" t="s">
        <v>360</v>
      </c>
      <c r="H2" s="9">
        <v>357500</v>
      </c>
      <c r="I2" s="12">
        <v>18</v>
      </c>
      <c r="J2" s="9">
        <v>357500</v>
      </c>
      <c r="K2" s="9">
        <v>0</v>
      </c>
      <c r="L2" s="21">
        <v>0</v>
      </c>
      <c r="M2" s="9">
        <f>H2*0.03</f>
        <v>10725</v>
      </c>
      <c r="N2" s="13"/>
      <c r="O2" s="22">
        <v>5000</v>
      </c>
    </row>
    <row r="3" spans="1:15">
      <c r="A3" s="6" t="s">
        <v>51</v>
      </c>
      <c r="B3" s="7" t="s">
        <v>361</v>
      </c>
      <c r="C3" s="8" t="s">
        <v>47</v>
      </c>
      <c r="D3" s="7"/>
      <c r="E3" s="7" t="s">
        <v>359</v>
      </c>
      <c r="F3" s="8" t="s">
        <v>48</v>
      </c>
      <c r="G3" s="7" t="s">
        <v>362</v>
      </c>
      <c r="H3" s="9">
        <v>40000</v>
      </c>
      <c r="I3" s="12">
        <v>17</v>
      </c>
      <c r="J3" s="9">
        <v>40000</v>
      </c>
      <c r="K3" s="9">
        <v>0</v>
      </c>
      <c r="L3" s="21">
        <v>0</v>
      </c>
      <c r="M3" s="9">
        <f t="shared" ref="M3:M36" si="0">H3*0.03</f>
        <v>1200</v>
      </c>
      <c r="N3" s="13"/>
      <c r="O3" s="22">
        <v>1000</v>
      </c>
    </row>
    <row r="4" ht="22.5" spans="1:15">
      <c r="A4" s="6" t="s">
        <v>53</v>
      </c>
      <c r="B4" s="7" t="s">
        <v>363</v>
      </c>
      <c r="C4" s="8" t="s">
        <v>54</v>
      </c>
      <c r="D4" s="6" t="s">
        <v>55</v>
      </c>
      <c r="E4" s="7" t="s">
        <v>359</v>
      </c>
      <c r="F4" s="8" t="s">
        <v>56</v>
      </c>
      <c r="G4" s="7" t="s">
        <v>364</v>
      </c>
      <c r="H4" s="9">
        <v>298504</v>
      </c>
      <c r="I4" s="12">
        <v>17</v>
      </c>
      <c r="J4" s="9">
        <v>289548.88</v>
      </c>
      <c r="K4" s="9">
        <v>0</v>
      </c>
      <c r="L4" s="21">
        <v>8955.12</v>
      </c>
      <c r="M4" s="9">
        <f t="shared" si="0"/>
        <v>8955.12</v>
      </c>
      <c r="N4" s="13" t="s">
        <v>57</v>
      </c>
      <c r="O4" s="22">
        <v>9000</v>
      </c>
    </row>
    <row r="5" ht="22.5" spans="1:15">
      <c r="A5" s="6" t="s">
        <v>35</v>
      </c>
      <c r="B5" s="10" t="s">
        <v>365</v>
      </c>
      <c r="C5" s="11" t="s">
        <v>9</v>
      </c>
      <c r="D5" s="12" t="s">
        <v>36</v>
      </c>
      <c r="E5" s="10" t="s">
        <v>359</v>
      </c>
      <c r="F5" s="13" t="s">
        <v>37</v>
      </c>
      <c r="G5" s="14" t="s">
        <v>366</v>
      </c>
      <c r="H5" s="15">
        <v>118610</v>
      </c>
      <c r="I5" s="23">
        <v>16</v>
      </c>
      <c r="J5" s="15">
        <v>115051.7</v>
      </c>
      <c r="K5" s="9">
        <v>0</v>
      </c>
      <c r="L5" s="21">
        <v>3558.3</v>
      </c>
      <c r="M5" s="9">
        <f t="shared" si="0"/>
        <v>3558.3</v>
      </c>
      <c r="N5" s="13" t="s">
        <v>38</v>
      </c>
      <c r="O5" s="22">
        <v>3000</v>
      </c>
    </row>
    <row r="6" spans="1:15">
      <c r="A6" s="6" t="s">
        <v>63</v>
      </c>
      <c r="B6" s="7" t="s">
        <v>367</v>
      </c>
      <c r="C6" s="8" t="s">
        <v>64</v>
      </c>
      <c r="D6" s="6" t="s">
        <v>65</v>
      </c>
      <c r="E6" s="7" t="s">
        <v>359</v>
      </c>
      <c r="F6" s="8" t="s">
        <v>56</v>
      </c>
      <c r="G6" s="7" t="s">
        <v>368</v>
      </c>
      <c r="H6" s="9">
        <v>125454.32</v>
      </c>
      <c r="I6" s="23">
        <v>16</v>
      </c>
      <c r="J6" s="9">
        <v>119181.62</v>
      </c>
      <c r="K6" s="9">
        <v>6272.7</v>
      </c>
      <c r="L6" s="21">
        <v>1.18234311230481e-11</v>
      </c>
      <c r="M6" s="9">
        <f t="shared" si="0"/>
        <v>3763.6296</v>
      </c>
      <c r="N6" s="13" t="s">
        <v>66</v>
      </c>
      <c r="O6" s="22">
        <v>3000</v>
      </c>
    </row>
    <row r="7" spans="1:15">
      <c r="A7" s="6" t="s">
        <v>67</v>
      </c>
      <c r="B7" s="7" t="s">
        <v>369</v>
      </c>
      <c r="C7" s="8" t="s">
        <v>64</v>
      </c>
      <c r="D7" s="6" t="s">
        <v>68</v>
      </c>
      <c r="E7" s="7" t="s">
        <v>359</v>
      </c>
      <c r="F7" s="8" t="s">
        <v>56</v>
      </c>
      <c r="G7" s="7" t="s">
        <v>368</v>
      </c>
      <c r="H7" s="9">
        <v>125454.32</v>
      </c>
      <c r="I7" s="23">
        <v>16</v>
      </c>
      <c r="J7" s="9">
        <v>119181.62</v>
      </c>
      <c r="K7" s="9">
        <v>6272.7</v>
      </c>
      <c r="L7" s="21">
        <v>1.18234311230481e-11</v>
      </c>
      <c r="M7" s="9">
        <f t="shared" si="0"/>
        <v>3763.6296</v>
      </c>
      <c r="N7" s="13" t="s">
        <v>69</v>
      </c>
      <c r="O7" s="22">
        <v>3000</v>
      </c>
    </row>
    <row r="8" spans="1:15">
      <c r="A8" s="6" t="s">
        <v>70</v>
      </c>
      <c r="B8" s="7" t="s">
        <v>370</v>
      </c>
      <c r="C8" s="8" t="s">
        <v>64</v>
      </c>
      <c r="D8" s="6" t="s">
        <v>71</v>
      </c>
      <c r="E8" s="7" t="s">
        <v>359</v>
      </c>
      <c r="F8" s="8" t="s">
        <v>56</v>
      </c>
      <c r="G8" s="7" t="s">
        <v>368</v>
      </c>
      <c r="H8" s="9">
        <v>125454.32</v>
      </c>
      <c r="I8" s="23">
        <v>16</v>
      </c>
      <c r="J8" s="9">
        <v>119181.62</v>
      </c>
      <c r="K8" s="9">
        <v>6272.7</v>
      </c>
      <c r="L8" s="21">
        <v>1.18234311230481e-11</v>
      </c>
      <c r="M8" s="9">
        <f t="shared" si="0"/>
        <v>3763.6296</v>
      </c>
      <c r="N8" s="13" t="s">
        <v>69</v>
      </c>
      <c r="O8" s="22">
        <v>3000</v>
      </c>
    </row>
    <row r="9" spans="1:15">
      <c r="A9" s="6" t="s">
        <v>72</v>
      </c>
      <c r="B9" s="7" t="s">
        <v>371</v>
      </c>
      <c r="C9" s="8" t="s">
        <v>64</v>
      </c>
      <c r="D9" s="6" t="s">
        <v>73</v>
      </c>
      <c r="E9" s="7" t="s">
        <v>359</v>
      </c>
      <c r="F9" s="8" t="s">
        <v>56</v>
      </c>
      <c r="G9" s="7" t="s">
        <v>368</v>
      </c>
      <c r="H9" s="9">
        <v>125454.33</v>
      </c>
      <c r="I9" s="23">
        <v>16</v>
      </c>
      <c r="J9" s="9">
        <v>119181.63</v>
      </c>
      <c r="K9" s="9">
        <v>6272.7</v>
      </c>
      <c r="L9" s="21">
        <v>0</v>
      </c>
      <c r="M9" s="9">
        <f t="shared" si="0"/>
        <v>3763.6299</v>
      </c>
      <c r="N9" s="13" t="s">
        <v>20</v>
      </c>
      <c r="O9" s="22">
        <v>3000</v>
      </c>
    </row>
    <row r="10" spans="1:15">
      <c r="A10" s="6" t="s">
        <v>74</v>
      </c>
      <c r="B10" s="7" t="s">
        <v>372</v>
      </c>
      <c r="C10" s="8" t="s">
        <v>64</v>
      </c>
      <c r="D10" s="6" t="s">
        <v>75</v>
      </c>
      <c r="E10" s="7" t="s">
        <v>359</v>
      </c>
      <c r="F10" s="8" t="s">
        <v>56</v>
      </c>
      <c r="G10" s="7" t="s">
        <v>368</v>
      </c>
      <c r="H10" s="9">
        <v>125454.33</v>
      </c>
      <c r="I10" s="23">
        <v>16</v>
      </c>
      <c r="J10" s="9">
        <v>119181.62</v>
      </c>
      <c r="K10" s="9">
        <v>6272.71</v>
      </c>
      <c r="L10" s="21">
        <v>0</v>
      </c>
      <c r="M10" s="9">
        <f t="shared" si="0"/>
        <v>3763.6299</v>
      </c>
      <c r="N10" s="13" t="s">
        <v>69</v>
      </c>
      <c r="O10" s="22">
        <v>3000</v>
      </c>
    </row>
    <row r="11" spans="1:15">
      <c r="A11" s="6" t="s">
        <v>52</v>
      </c>
      <c r="B11" s="7" t="s">
        <v>373</v>
      </c>
      <c r="C11" s="8" t="s">
        <v>47</v>
      </c>
      <c r="D11" s="6"/>
      <c r="E11" s="7" t="s">
        <v>359</v>
      </c>
      <c r="F11" s="8" t="s">
        <v>48</v>
      </c>
      <c r="G11" s="7" t="s">
        <v>374</v>
      </c>
      <c r="H11" s="9">
        <v>248000</v>
      </c>
      <c r="I11" s="23">
        <v>16</v>
      </c>
      <c r="J11" s="9">
        <v>248000</v>
      </c>
      <c r="K11" s="9">
        <v>0</v>
      </c>
      <c r="L11" s="21">
        <v>0</v>
      </c>
      <c r="M11" s="9">
        <f t="shared" si="0"/>
        <v>7440</v>
      </c>
      <c r="N11" s="13"/>
      <c r="O11" s="22">
        <v>2000</v>
      </c>
    </row>
    <row r="12" spans="1:15">
      <c r="A12" s="6" t="s">
        <v>8</v>
      </c>
      <c r="B12" s="7" t="s">
        <v>375</v>
      </c>
      <c r="C12" s="8" t="s">
        <v>9</v>
      </c>
      <c r="D12" s="7" t="s">
        <v>10</v>
      </c>
      <c r="E12" s="7" t="s">
        <v>359</v>
      </c>
      <c r="F12" s="8" t="s">
        <v>11</v>
      </c>
      <c r="G12" s="16" t="s">
        <v>376</v>
      </c>
      <c r="H12" s="9">
        <v>154192</v>
      </c>
      <c r="I12" s="23">
        <v>16</v>
      </c>
      <c r="J12" s="9">
        <v>149566.24</v>
      </c>
      <c r="K12" s="9">
        <v>0</v>
      </c>
      <c r="L12" s="21">
        <v>4625.76000000001</v>
      </c>
      <c r="M12" s="9">
        <f t="shared" si="0"/>
        <v>4625.76</v>
      </c>
      <c r="N12" s="8"/>
      <c r="O12" s="22">
        <v>4000</v>
      </c>
    </row>
    <row r="13" spans="1:15">
      <c r="A13" s="6" t="s">
        <v>12</v>
      </c>
      <c r="B13" s="7" t="s">
        <v>377</v>
      </c>
      <c r="C13" s="8" t="s">
        <v>9</v>
      </c>
      <c r="D13" s="7" t="s">
        <v>13</v>
      </c>
      <c r="E13" s="7" t="s">
        <v>359</v>
      </c>
      <c r="F13" s="8" t="s">
        <v>14</v>
      </c>
      <c r="G13" s="16" t="s">
        <v>376</v>
      </c>
      <c r="H13" s="9">
        <v>154192</v>
      </c>
      <c r="I13" s="23">
        <v>16</v>
      </c>
      <c r="J13" s="9">
        <v>149566.24</v>
      </c>
      <c r="K13" s="9">
        <v>0</v>
      </c>
      <c r="L13" s="21">
        <v>4625.76000000001</v>
      </c>
      <c r="M13" s="9">
        <f t="shared" si="0"/>
        <v>4625.76</v>
      </c>
      <c r="N13" s="8"/>
      <c r="O13" s="22">
        <v>4000</v>
      </c>
    </row>
    <row r="14" spans="1:15">
      <c r="A14" s="6" t="s">
        <v>15</v>
      </c>
      <c r="B14" s="7" t="s">
        <v>378</v>
      </c>
      <c r="C14" s="8" t="s">
        <v>9</v>
      </c>
      <c r="D14" s="7" t="s">
        <v>16</v>
      </c>
      <c r="E14" s="7" t="s">
        <v>359</v>
      </c>
      <c r="F14" s="8" t="s">
        <v>17</v>
      </c>
      <c r="G14" s="16" t="s">
        <v>376</v>
      </c>
      <c r="H14" s="9">
        <v>154192</v>
      </c>
      <c r="I14" s="23">
        <v>16</v>
      </c>
      <c r="J14" s="9">
        <v>149566.24</v>
      </c>
      <c r="K14" s="9">
        <v>0</v>
      </c>
      <c r="L14" s="21">
        <v>4625.76000000001</v>
      </c>
      <c r="M14" s="9">
        <f t="shared" si="0"/>
        <v>4625.76</v>
      </c>
      <c r="N14" s="8"/>
      <c r="O14" s="22">
        <v>4000</v>
      </c>
    </row>
    <row r="15" spans="1:15">
      <c r="A15" s="6" t="s">
        <v>18</v>
      </c>
      <c r="B15" s="7" t="s">
        <v>379</v>
      </c>
      <c r="C15" s="8" t="s">
        <v>9</v>
      </c>
      <c r="D15" s="7"/>
      <c r="E15" s="7" t="s">
        <v>359</v>
      </c>
      <c r="F15" s="8" t="s">
        <v>19</v>
      </c>
      <c r="G15" s="16" t="s">
        <v>376</v>
      </c>
      <c r="H15" s="9">
        <v>154192</v>
      </c>
      <c r="I15" s="23">
        <v>16</v>
      </c>
      <c r="J15" s="9">
        <v>149566.24</v>
      </c>
      <c r="K15" s="9">
        <v>0</v>
      </c>
      <c r="L15" s="21">
        <v>4625.76000000001</v>
      </c>
      <c r="M15" s="9">
        <f t="shared" si="0"/>
        <v>4625.76</v>
      </c>
      <c r="N15" s="8" t="s">
        <v>20</v>
      </c>
      <c r="O15" s="22">
        <v>4000</v>
      </c>
    </row>
    <row r="16" ht="37" customHeight="1" spans="1:15">
      <c r="A16" s="6" t="s">
        <v>39</v>
      </c>
      <c r="B16" s="64" t="s">
        <v>380</v>
      </c>
      <c r="C16" s="11" t="s">
        <v>9</v>
      </c>
      <c r="D16" s="7"/>
      <c r="E16" s="10" t="s">
        <v>359</v>
      </c>
      <c r="F16" s="13" t="s">
        <v>40</v>
      </c>
      <c r="G16" s="14" t="s">
        <v>376</v>
      </c>
      <c r="H16" s="9">
        <v>154192</v>
      </c>
      <c r="I16" s="23">
        <v>16</v>
      </c>
      <c r="J16" s="9">
        <v>149566.24</v>
      </c>
      <c r="K16" s="9">
        <v>0</v>
      </c>
      <c r="L16" s="21">
        <v>4625.76000000001</v>
      </c>
      <c r="M16" s="9">
        <f t="shared" si="0"/>
        <v>4625.76</v>
      </c>
      <c r="N16" s="13" t="s">
        <v>41</v>
      </c>
      <c r="O16" s="22">
        <v>4000</v>
      </c>
    </row>
    <row r="17" spans="1:15">
      <c r="A17" s="6" t="s">
        <v>61</v>
      </c>
      <c r="B17" s="7" t="s">
        <v>381</v>
      </c>
      <c r="C17" s="8" t="s">
        <v>9</v>
      </c>
      <c r="D17" s="6" t="s">
        <v>62</v>
      </c>
      <c r="E17" s="7" t="s">
        <v>359</v>
      </c>
      <c r="F17" s="8" t="s">
        <v>56</v>
      </c>
      <c r="G17" s="7" t="s">
        <v>376</v>
      </c>
      <c r="H17" s="9">
        <v>124565</v>
      </c>
      <c r="I17" s="23">
        <v>16</v>
      </c>
      <c r="J17" s="9">
        <v>120828.05</v>
      </c>
      <c r="K17" s="9">
        <v>0</v>
      </c>
      <c r="L17" s="21">
        <v>3736.95</v>
      </c>
      <c r="M17" s="9">
        <f t="shared" si="0"/>
        <v>3736.95</v>
      </c>
      <c r="N17" s="13" t="s">
        <v>57</v>
      </c>
      <c r="O17" s="22">
        <v>3000</v>
      </c>
    </row>
    <row r="18" ht="39" customHeight="1" spans="1:15">
      <c r="A18" s="6" t="s">
        <v>81</v>
      </c>
      <c r="B18" s="7" t="s">
        <v>382</v>
      </c>
      <c r="C18" s="8" t="s">
        <v>82</v>
      </c>
      <c r="D18" s="6" t="s">
        <v>83</v>
      </c>
      <c r="E18" s="7" t="s">
        <v>359</v>
      </c>
      <c r="F18" s="8" t="s">
        <v>56</v>
      </c>
      <c r="G18" s="7" t="s">
        <v>376</v>
      </c>
      <c r="H18" s="9">
        <v>154192</v>
      </c>
      <c r="I18" s="23">
        <v>16</v>
      </c>
      <c r="J18" s="9">
        <v>149566.24</v>
      </c>
      <c r="K18" s="9">
        <v>0</v>
      </c>
      <c r="L18" s="21">
        <v>4625.76000000001</v>
      </c>
      <c r="M18" s="9">
        <f t="shared" si="0"/>
        <v>4625.76</v>
      </c>
      <c r="N18" s="13" t="s">
        <v>20</v>
      </c>
      <c r="O18" s="22">
        <v>4000</v>
      </c>
    </row>
    <row r="19" spans="1:15">
      <c r="A19" s="6" t="s">
        <v>84</v>
      </c>
      <c r="B19" s="7" t="s">
        <v>383</v>
      </c>
      <c r="C19" s="8" t="s">
        <v>9</v>
      </c>
      <c r="D19" s="6" t="s">
        <v>85</v>
      </c>
      <c r="E19" s="7" t="s">
        <v>359</v>
      </c>
      <c r="F19" s="8" t="s">
        <v>56</v>
      </c>
      <c r="G19" s="7" t="s">
        <v>376</v>
      </c>
      <c r="H19" s="9">
        <v>154192</v>
      </c>
      <c r="I19" s="23">
        <v>16</v>
      </c>
      <c r="J19" s="9">
        <v>149566.24</v>
      </c>
      <c r="K19" s="9">
        <v>0</v>
      </c>
      <c r="L19" s="21">
        <v>4625.76000000001</v>
      </c>
      <c r="M19" s="9">
        <f t="shared" si="0"/>
        <v>4625.76</v>
      </c>
      <c r="N19" s="13" t="s">
        <v>20</v>
      </c>
      <c r="O19" s="22">
        <v>4000</v>
      </c>
    </row>
    <row r="20" spans="1:15">
      <c r="A20" s="6" t="s">
        <v>86</v>
      </c>
      <c r="B20" s="7" t="s">
        <v>384</v>
      </c>
      <c r="C20" s="8" t="s">
        <v>9</v>
      </c>
      <c r="D20" s="6" t="s">
        <v>87</v>
      </c>
      <c r="E20" s="7" t="s">
        <v>359</v>
      </c>
      <c r="F20" s="8" t="s">
        <v>56</v>
      </c>
      <c r="G20" s="7" t="s">
        <v>376</v>
      </c>
      <c r="H20" s="9">
        <v>154192</v>
      </c>
      <c r="I20" s="23">
        <v>16</v>
      </c>
      <c r="J20" s="9">
        <v>149566.24</v>
      </c>
      <c r="K20" s="9">
        <v>0</v>
      </c>
      <c r="L20" s="21">
        <v>4625.76000000001</v>
      </c>
      <c r="M20" s="9">
        <f t="shared" si="0"/>
        <v>4625.76</v>
      </c>
      <c r="N20" s="13" t="s">
        <v>20</v>
      </c>
      <c r="O20" s="22">
        <v>4000</v>
      </c>
    </row>
    <row r="21" spans="1:15">
      <c r="A21" s="6" t="s">
        <v>31</v>
      </c>
      <c r="B21" s="7" t="s">
        <v>385</v>
      </c>
      <c r="C21" s="8" t="s">
        <v>25</v>
      </c>
      <c r="D21" s="12"/>
      <c r="E21" s="7" t="s">
        <v>359</v>
      </c>
      <c r="F21" s="8" t="s">
        <v>26</v>
      </c>
      <c r="G21" s="16" t="s">
        <v>386</v>
      </c>
      <c r="H21" s="9">
        <v>71478.18</v>
      </c>
      <c r="I21" s="12">
        <v>15</v>
      </c>
      <c r="J21" s="9">
        <v>71478.18</v>
      </c>
      <c r="K21" s="9">
        <v>0</v>
      </c>
      <c r="L21" s="21">
        <v>0</v>
      </c>
      <c r="M21" s="9">
        <f t="shared" si="0"/>
        <v>2144.3454</v>
      </c>
      <c r="N21" s="13"/>
      <c r="O21" s="22">
        <v>2000</v>
      </c>
    </row>
    <row r="22" spans="1:15">
      <c r="A22" s="6" t="s">
        <v>32</v>
      </c>
      <c r="B22" s="7" t="s">
        <v>387</v>
      </c>
      <c r="C22" s="8" t="s">
        <v>25</v>
      </c>
      <c r="D22" s="12"/>
      <c r="E22" s="7" t="s">
        <v>359</v>
      </c>
      <c r="F22" s="8" t="s">
        <v>26</v>
      </c>
      <c r="G22" s="16" t="s">
        <v>386</v>
      </c>
      <c r="H22" s="9">
        <v>71478.18</v>
      </c>
      <c r="I22" s="12">
        <v>15</v>
      </c>
      <c r="J22" s="9">
        <v>71478.18</v>
      </c>
      <c r="K22" s="9">
        <v>0</v>
      </c>
      <c r="L22" s="21">
        <v>0</v>
      </c>
      <c r="M22" s="9">
        <f t="shared" si="0"/>
        <v>2144.3454</v>
      </c>
      <c r="N22" s="13"/>
      <c r="O22" s="22">
        <v>2000</v>
      </c>
    </row>
    <row r="23" spans="1:15">
      <c r="A23" s="6" t="s">
        <v>33</v>
      </c>
      <c r="B23" s="7" t="s">
        <v>388</v>
      </c>
      <c r="C23" s="8" t="s">
        <v>25</v>
      </c>
      <c r="D23" s="12"/>
      <c r="E23" s="7" t="s">
        <v>359</v>
      </c>
      <c r="F23" s="8" t="s">
        <v>26</v>
      </c>
      <c r="G23" s="16" t="s">
        <v>386</v>
      </c>
      <c r="H23" s="9">
        <v>71478.28</v>
      </c>
      <c r="I23" s="12">
        <v>15</v>
      </c>
      <c r="J23" s="9">
        <v>71478.28</v>
      </c>
      <c r="K23" s="9">
        <v>0</v>
      </c>
      <c r="L23" s="21">
        <v>0</v>
      </c>
      <c r="M23" s="9">
        <f t="shared" si="0"/>
        <v>2144.3484</v>
      </c>
      <c r="N23" s="13"/>
      <c r="O23" s="22">
        <v>2000</v>
      </c>
    </row>
    <row r="24" spans="1:15">
      <c r="A24" s="6" t="s">
        <v>24</v>
      </c>
      <c r="B24" s="7" t="s">
        <v>389</v>
      </c>
      <c r="C24" s="8" t="s">
        <v>25</v>
      </c>
      <c r="D24" s="12"/>
      <c r="E24" s="7" t="s">
        <v>359</v>
      </c>
      <c r="F24" s="8" t="s">
        <v>26</v>
      </c>
      <c r="G24" s="16" t="s">
        <v>390</v>
      </c>
      <c r="H24" s="9">
        <v>356516.64</v>
      </c>
      <c r="I24" s="12">
        <v>15</v>
      </c>
      <c r="J24" s="9">
        <v>356516.64</v>
      </c>
      <c r="K24" s="9">
        <v>0</v>
      </c>
      <c r="L24" s="21">
        <v>0</v>
      </c>
      <c r="M24" s="9">
        <f t="shared" si="0"/>
        <v>10695.4992</v>
      </c>
      <c r="N24" s="13"/>
      <c r="O24" s="22">
        <v>4000</v>
      </c>
    </row>
    <row r="25" spans="1:15">
      <c r="A25" s="6" t="s">
        <v>30</v>
      </c>
      <c r="B25" s="7" t="s">
        <v>391</v>
      </c>
      <c r="C25" s="8" t="s">
        <v>25</v>
      </c>
      <c r="D25" s="12"/>
      <c r="E25" s="7" t="s">
        <v>359</v>
      </c>
      <c r="F25" s="8" t="s">
        <v>26</v>
      </c>
      <c r="G25" s="16" t="s">
        <v>390</v>
      </c>
      <c r="H25" s="9">
        <v>71478.19</v>
      </c>
      <c r="I25" s="12">
        <v>15</v>
      </c>
      <c r="J25" s="9">
        <v>71478.19</v>
      </c>
      <c r="K25" s="9">
        <v>0</v>
      </c>
      <c r="L25" s="21">
        <v>0</v>
      </c>
      <c r="M25" s="9">
        <f t="shared" si="0"/>
        <v>2144.3457</v>
      </c>
      <c r="N25" s="13"/>
      <c r="O25" s="22">
        <v>2000</v>
      </c>
    </row>
    <row r="26" spans="1:15">
      <c r="A26" s="6" t="s">
        <v>49</v>
      </c>
      <c r="B26" s="7" t="s">
        <v>392</v>
      </c>
      <c r="C26" s="8" t="s">
        <v>50</v>
      </c>
      <c r="D26" s="7"/>
      <c r="E26" s="7" t="s">
        <v>359</v>
      </c>
      <c r="F26" s="8" t="s">
        <v>48</v>
      </c>
      <c r="G26" s="7" t="s">
        <v>393</v>
      </c>
      <c r="H26" s="9">
        <v>160460.61</v>
      </c>
      <c r="I26" s="12">
        <v>14</v>
      </c>
      <c r="J26" s="9">
        <v>160460.61</v>
      </c>
      <c r="K26" s="9">
        <v>0</v>
      </c>
      <c r="L26" s="21">
        <v>0</v>
      </c>
      <c r="M26" s="9">
        <f t="shared" si="0"/>
        <v>4813.8183</v>
      </c>
      <c r="N26" s="13"/>
      <c r="O26" s="22">
        <v>3000</v>
      </c>
    </row>
    <row r="27" spans="1:15">
      <c r="A27" s="6" t="s">
        <v>34</v>
      </c>
      <c r="B27" s="7" t="s">
        <v>394</v>
      </c>
      <c r="C27" s="8" t="s">
        <v>25</v>
      </c>
      <c r="D27" s="12"/>
      <c r="E27" s="7" t="s">
        <v>359</v>
      </c>
      <c r="F27" s="8" t="s">
        <v>26</v>
      </c>
      <c r="G27" s="16" t="s">
        <v>395</v>
      </c>
      <c r="H27" s="9">
        <v>500000</v>
      </c>
      <c r="I27" s="12">
        <v>14</v>
      </c>
      <c r="J27" s="9">
        <v>500000</v>
      </c>
      <c r="K27" s="9">
        <v>0</v>
      </c>
      <c r="L27" s="21">
        <v>0</v>
      </c>
      <c r="M27" s="9">
        <f t="shared" si="0"/>
        <v>15000</v>
      </c>
      <c r="N27" s="13"/>
      <c r="O27" s="22">
        <v>5000</v>
      </c>
    </row>
    <row r="28" ht="33.75" spans="1:15">
      <c r="A28" s="6" t="s">
        <v>58</v>
      </c>
      <c r="B28" s="7" t="s">
        <v>396</v>
      </c>
      <c r="C28" s="8" t="s">
        <v>59</v>
      </c>
      <c r="D28" s="6" t="s">
        <v>60</v>
      </c>
      <c r="E28" s="7" t="s">
        <v>359</v>
      </c>
      <c r="F28" s="8" t="s">
        <v>56</v>
      </c>
      <c r="G28" s="7" t="s">
        <v>395</v>
      </c>
      <c r="H28" s="9">
        <v>139566</v>
      </c>
      <c r="I28" s="12">
        <v>14</v>
      </c>
      <c r="J28" s="9">
        <v>135379.02</v>
      </c>
      <c r="K28" s="9">
        <v>0</v>
      </c>
      <c r="L28" s="21">
        <v>4186.98000000001</v>
      </c>
      <c r="M28" s="9">
        <f t="shared" si="0"/>
        <v>4186.98</v>
      </c>
      <c r="N28" s="13" t="s">
        <v>57</v>
      </c>
      <c r="O28" s="22">
        <v>4000</v>
      </c>
    </row>
    <row r="29" ht="33.75" spans="1:15">
      <c r="A29" s="6" t="s">
        <v>42</v>
      </c>
      <c r="B29" s="64" t="s">
        <v>380</v>
      </c>
      <c r="C29" s="8" t="s">
        <v>43</v>
      </c>
      <c r="D29" s="7"/>
      <c r="E29" s="7" t="s">
        <v>359</v>
      </c>
      <c r="F29" s="13" t="s">
        <v>44</v>
      </c>
      <c r="G29" s="16" t="s">
        <v>397</v>
      </c>
      <c r="H29" s="9">
        <v>38752.05</v>
      </c>
      <c r="I29" s="12">
        <v>14</v>
      </c>
      <c r="J29" s="9">
        <v>37589.49</v>
      </c>
      <c r="K29" s="9">
        <v>0</v>
      </c>
      <c r="L29" s="21">
        <v>1162.56</v>
      </c>
      <c r="M29" s="9">
        <f t="shared" si="0"/>
        <v>1162.5615</v>
      </c>
      <c r="N29" s="13" t="s">
        <v>45</v>
      </c>
      <c r="O29" s="22">
        <v>1000</v>
      </c>
    </row>
    <row r="30" spans="1:15">
      <c r="A30" s="6" t="s">
        <v>28</v>
      </c>
      <c r="B30" s="7" t="s">
        <v>398</v>
      </c>
      <c r="C30" s="8" t="s">
        <v>25</v>
      </c>
      <c r="D30" s="12"/>
      <c r="E30" s="7" t="s">
        <v>359</v>
      </c>
      <c r="F30" s="8" t="s">
        <v>26</v>
      </c>
      <c r="G30" s="16" t="s">
        <v>202</v>
      </c>
      <c r="H30" s="9">
        <v>85860.68</v>
      </c>
      <c r="I30" s="12">
        <v>9</v>
      </c>
      <c r="J30" s="9">
        <v>85860.68</v>
      </c>
      <c r="K30" s="9">
        <v>0</v>
      </c>
      <c r="L30" s="21">
        <v>0</v>
      </c>
      <c r="M30" s="9">
        <f t="shared" si="0"/>
        <v>2575.8204</v>
      </c>
      <c r="N30" s="13"/>
      <c r="O30" s="24">
        <v>2000</v>
      </c>
    </row>
    <row r="31" spans="1:15">
      <c r="A31" s="6" t="s">
        <v>29</v>
      </c>
      <c r="B31" s="7" t="s">
        <v>399</v>
      </c>
      <c r="C31" s="8" t="s">
        <v>25</v>
      </c>
      <c r="D31" s="12"/>
      <c r="E31" s="7" t="s">
        <v>359</v>
      </c>
      <c r="F31" s="8" t="s">
        <v>26</v>
      </c>
      <c r="G31" s="16" t="s">
        <v>202</v>
      </c>
      <c r="H31" s="9">
        <v>85860.68</v>
      </c>
      <c r="I31" s="12">
        <v>9</v>
      </c>
      <c r="J31" s="9">
        <v>85860.68</v>
      </c>
      <c r="K31" s="9">
        <v>0</v>
      </c>
      <c r="L31" s="21">
        <v>0</v>
      </c>
      <c r="M31" s="9">
        <f t="shared" si="0"/>
        <v>2575.8204</v>
      </c>
      <c r="N31" s="13"/>
      <c r="O31" s="24">
        <v>2000</v>
      </c>
    </row>
    <row r="32" spans="1:15">
      <c r="A32" s="6" t="s">
        <v>27</v>
      </c>
      <c r="B32" s="7" t="s">
        <v>365</v>
      </c>
      <c r="C32" s="8" t="s">
        <v>25</v>
      </c>
      <c r="D32" s="12"/>
      <c r="E32" s="7" t="s">
        <v>359</v>
      </c>
      <c r="F32" s="8" t="s">
        <v>26</v>
      </c>
      <c r="G32" s="16" t="s">
        <v>400</v>
      </c>
      <c r="H32" s="9">
        <v>90636.75</v>
      </c>
      <c r="I32" s="12">
        <v>6</v>
      </c>
      <c r="J32" s="9">
        <v>90636.75</v>
      </c>
      <c r="K32" s="9">
        <v>0</v>
      </c>
      <c r="L32" s="21">
        <v>0</v>
      </c>
      <c r="M32" s="9">
        <f t="shared" si="0"/>
        <v>2719.1025</v>
      </c>
      <c r="N32" s="13"/>
      <c r="O32" s="24">
        <v>2000</v>
      </c>
    </row>
    <row r="33" spans="1:15">
      <c r="A33" s="6" t="s">
        <v>21</v>
      </c>
      <c r="B33" s="7" t="s">
        <v>401</v>
      </c>
      <c r="C33" s="8" t="s">
        <v>22</v>
      </c>
      <c r="D33" s="7" t="s">
        <v>23</v>
      </c>
      <c r="E33" s="7" t="s">
        <v>359</v>
      </c>
      <c r="F33" s="8" t="s">
        <v>11</v>
      </c>
      <c r="G33" s="16" t="s">
        <v>402</v>
      </c>
      <c r="H33" s="9">
        <v>57200</v>
      </c>
      <c r="I33" s="12">
        <v>4</v>
      </c>
      <c r="J33" s="9">
        <v>37223.72</v>
      </c>
      <c r="K33" s="9">
        <v>0</v>
      </c>
      <c r="L33" s="21">
        <v>19976.28</v>
      </c>
      <c r="M33" s="9">
        <f t="shared" si="0"/>
        <v>1716</v>
      </c>
      <c r="N33" s="8"/>
      <c r="O33" s="22">
        <v>3000</v>
      </c>
    </row>
    <row r="34" spans="1:15">
      <c r="A34" s="6" t="s">
        <v>76</v>
      </c>
      <c r="B34" s="7" t="s">
        <v>403</v>
      </c>
      <c r="C34" s="8" t="s">
        <v>77</v>
      </c>
      <c r="D34" s="6"/>
      <c r="E34" s="7" t="s">
        <v>359</v>
      </c>
      <c r="F34" s="8" t="s">
        <v>56</v>
      </c>
      <c r="G34" s="7" t="s">
        <v>402</v>
      </c>
      <c r="H34" s="9">
        <v>31720</v>
      </c>
      <c r="I34" s="12">
        <v>4</v>
      </c>
      <c r="J34" s="9">
        <v>20512.29</v>
      </c>
      <c r="K34" s="9">
        <v>0</v>
      </c>
      <c r="L34" s="21">
        <v>11207.71</v>
      </c>
      <c r="M34" s="9">
        <f t="shared" si="0"/>
        <v>951.6</v>
      </c>
      <c r="N34" s="13" t="s">
        <v>20</v>
      </c>
      <c r="O34" s="22">
        <v>1000</v>
      </c>
    </row>
    <row r="35" spans="1:15">
      <c r="A35" s="6" t="s">
        <v>78</v>
      </c>
      <c r="B35" s="7" t="s">
        <v>404</v>
      </c>
      <c r="C35" s="8" t="s">
        <v>77</v>
      </c>
      <c r="D35" s="6"/>
      <c r="E35" s="7" t="s">
        <v>359</v>
      </c>
      <c r="F35" s="8" t="s">
        <v>56</v>
      </c>
      <c r="G35" s="7" t="s">
        <v>402</v>
      </c>
      <c r="H35" s="9">
        <v>31720</v>
      </c>
      <c r="I35" s="12">
        <v>4</v>
      </c>
      <c r="J35" s="9">
        <v>20512.29</v>
      </c>
      <c r="K35" s="9">
        <v>0</v>
      </c>
      <c r="L35" s="21">
        <v>11207.71</v>
      </c>
      <c r="M35" s="9">
        <f t="shared" si="0"/>
        <v>951.6</v>
      </c>
      <c r="N35" s="13" t="s">
        <v>79</v>
      </c>
      <c r="O35" s="22">
        <v>1000</v>
      </c>
    </row>
    <row r="36" spans="1:15">
      <c r="A36" s="6" t="s">
        <v>80</v>
      </c>
      <c r="B36" s="7" t="s">
        <v>405</v>
      </c>
      <c r="C36" s="8" t="s">
        <v>77</v>
      </c>
      <c r="D36" s="6"/>
      <c r="E36" s="7" t="s">
        <v>359</v>
      </c>
      <c r="F36" s="8" t="s">
        <v>56</v>
      </c>
      <c r="G36" s="7" t="s">
        <v>402</v>
      </c>
      <c r="H36" s="9">
        <v>31720</v>
      </c>
      <c r="I36" s="12">
        <v>4</v>
      </c>
      <c r="J36" s="9">
        <v>20512.29</v>
      </c>
      <c r="K36" s="9">
        <v>0</v>
      </c>
      <c r="L36" s="21">
        <v>11207.71</v>
      </c>
      <c r="M36" s="9">
        <f t="shared" si="0"/>
        <v>951.6</v>
      </c>
      <c r="N36" s="13" t="s">
        <v>79</v>
      </c>
      <c r="O36" s="22">
        <v>1000</v>
      </c>
    </row>
    <row r="37" spans="1:15">
      <c r="A37" s="17"/>
      <c r="B37" s="17" t="s">
        <v>406</v>
      </c>
      <c r="C37" s="17"/>
      <c r="D37" s="17"/>
      <c r="E37" s="17"/>
      <c r="F37" s="17"/>
      <c r="G37" s="17"/>
      <c r="H37" s="18">
        <f>SUM(H2:H36)</f>
        <v>4943912.86</v>
      </c>
      <c r="I37" s="25"/>
      <c r="J37" s="18">
        <f>SUM(J2:J36)</f>
        <v>4800343.95</v>
      </c>
      <c r="K37" s="18">
        <f>SUM(K2:K36)</f>
        <v>31363.51</v>
      </c>
      <c r="L37" s="18">
        <f>SUM(L2:L36)</f>
        <v>112205.4</v>
      </c>
      <c r="M37" s="18">
        <f>SUM(M2:M36)</f>
        <v>148317.3858</v>
      </c>
      <c r="N37" s="17"/>
      <c r="O37" s="22">
        <f>SUM(O2:O36)</f>
        <v>107000</v>
      </c>
    </row>
    <row r="44" spans="7:7">
      <c r="G44" t="s">
        <v>407</v>
      </c>
    </row>
  </sheetData>
  <autoFilter xmlns:etc="http://www.wps.cn/officeDocument/2017/etCustomData" ref="A1:O44" etc:filterBottomFollowUsedRange="0">
    <extLst/>
  </autoFilter>
  <sortState ref="A2:O37">
    <sortCondition ref="G2:G37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车辆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2025-06-30T02:48:48Z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6F2E8DD3EE5B4CD39AD0D8562DC3242A_12</vt:lpwstr>
  </property>
</Properties>
</file>