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主材表" sheetId="1" r:id="rId1"/>
  </sheets>
  <externalReferences>
    <externalReference r:id="rId3"/>
  </externalReferences>
  <definedNames>
    <definedName name="_xlnm._FilterDatabase" localSheetId="0" hidden="1">主材表!$A$3:$K$664</definedName>
    <definedName name="_xlnm.Print_Area" localSheetId="0">主材表!$A$1:$F$669</definedName>
    <definedName name="给排水.材料名称">OFFSET([1]给排水设置!$F$1,1,MATCH([1]给排水计算!$C1,[1]给排水设置!$F$1:$IV$1,0)-1,COUNTA(OFFSET([1]给排水设置!$F$1,1,MATCH([1]给排水计算!$C1,[1]给排水设置!$F$1:$IV$1,0)-1,500,1)),1)</definedName>
    <definedName name="给排水.常用规格">OFFSET(OFFSET([1]给排水设置!$A$1,1,0),0,0,COUNTA([1]给排水设置!$A$1:$A$65536)+3,1)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<sst xmlns="http://schemas.openxmlformats.org/spreadsheetml/2006/main" count="1929" uniqueCount="970">
  <si>
    <t>主要设备材料表</t>
  </si>
  <si>
    <t>序号</t>
  </si>
  <si>
    <t>名称</t>
  </si>
  <si>
    <t>技术参数</t>
  </si>
  <si>
    <t>计量
单位</t>
  </si>
  <si>
    <t>工程量</t>
  </si>
  <si>
    <t>备注</t>
  </si>
  <si>
    <t>一、综合布线系统</t>
  </si>
  <si>
    <t>（1）校园网</t>
  </si>
  <si>
    <t>工作区子系统</t>
  </si>
  <si>
    <t>86型单口面板</t>
  </si>
  <si>
    <t xml:space="preserve">国标86型面板
ABS材料，防撞、阻燃抗冲击
防尘盖设计，以保护模块，防止灰尘、污物进入，方便用户使用和维护；
嵌入式结构安装，适用于多种类型标准模块 </t>
  </si>
  <si>
    <t>个</t>
  </si>
  <si>
    <t xml:space="preserve"> </t>
  </si>
  <si>
    <t>86型双口面板</t>
  </si>
  <si>
    <t>86型单口光纤信息面板</t>
  </si>
  <si>
    <t>国标86型面板
ABS材料,防撞、阻燃抗冲击
防尘盖设计,以保护模块,防止灰尘、污物进入,方便用户使用和维护;英式斜口面板,
带LC双工耦合器适配板</t>
  </si>
  <si>
    <t>86型单口地插</t>
  </si>
  <si>
    <t>国标86型面板，地平式</t>
  </si>
  <si>
    <t>6类STP屏蔽RJ45模块</t>
  </si>
  <si>
    <t>1、采用90度打线方式，可直接用于配线架。
2、插拔次数：≥800次，端接寿命：≥200次</t>
  </si>
  <si>
    <t>6类RJ45/RJ45屏蔽跳
线-2米灰色</t>
  </si>
  <si>
    <t>采用24-22AWG标准多股软线,柔软、易弯曲
传输带宽达&gt;250MHz,跳线阻抗均为100欧姆,
符合ISO/IEC 规定的最新六类和E级链路的标准
水晶头采用PC料,插拔寿命&gt;1000次
绝缘材料：HDPE 高密度聚乙烯 护套材料：LSZH</t>
  </si>
  <si>
    <t>条</t>
  </si>
  <si>
    <t>智能信息箱</t>
  </si>
  <si>
    <t>冷轧钢板，尺寸400x300x120(WxHxD)</t>
  </si>
  <si>
    <t>19寸标准机柜18U</t>
  </si>
  <si>
    <t>600x600x1000(WxHxD)</t>
  </si>
  <si>
    <t>教室单口面板</t>
  </si>
  <si>
    <t xml:space="preserve">标86型面板
ABS材料，防撞、阻燃抗冲击
防尘盖设计，以保护模块，防止灰尘、污物进入，方便用户使用和维护；
嵌入式结构安装，适用于多种类型标准模块 </t>
  </si>
  <si>
    <t>教室双口面板</t>
  </si>
  <si>
    <t>配线子系统</t>
  </si>
  <si>
    <t>6类STP屏蔽双绞线(305米/箱)</t>
  </si>
  <si>
    <t>导体外径：0.57±0.02mm 23AWG 绝缘材料：HDPE 高密度聚乙烯 护套材料：LSZH 满足 IEC 60332-3 护套外径：6.5±0.5mm 电气性能 直流电阻：≤9.5Ω （100m，20℃，单根导体） 特性阻抗：100±15Ω（4MHz~250MHz） 传播速度：≥0.622C（4MHz~250MHz） 燃烧性能不低于B1</t>
  </si>
  <si>
    <t>箱（305米）</t>
  </si>
  <si>
    <t>按实</t>
  </si>
  <si>
    <t>24口RJ45模块平板配线架-1
U(不含RJ45模块)</t>
  </si>
  <si>
    <t>符合国际标准 TIA/EIA-568-C.2、ISO/IEC 11801:2008 、TI
A-TSB-155、IEEE 802.3;
24位配线架(空架)方;后置式理线托盘,
180度超五类、六类非屏蔽模块等互换通用;
直接用于19英寸标准机柜、机架式墙柜等。</t>
  </si>
  <si>
    <t>960+48+264+48+216</t>
  </si>
  <si>
    <t>8口光纤终端盒</t>
  </si>
  <si>
    <t>采用优质冷轧钢板,表面静电喷塑,内部框架采用优质不锈钢,采用一体化模块设计,熔
接、存储、配线在同一模块内操作,科学化管理光缆接头;全程走纤路径设计,全程保护跳纤,并保证其弯曲半径≥40mm;适合FC、SC、ST、LC、LC双工等适配器的安装</t>
  </si>
  <si>
    <t>24口光纤配线架1U</t>
  </si>
  <si>
    <t>采用优质冷轧钢板,表面静电喷塑,内部框架采用优质不锈钢,采用一体化模块设计,熔
接、存储、配线在同一模块内操作,科学化管理光缆接头;
全程走纤路径设计,全程保护跳纤,并保证其弯曲半径≥40mm;适合FC、SC、S
T、LC、LC双工等适配器的安装,容量大,最大芯数192芯,可存储冗余跳纤;机
架结构有全封闭式和开放式,19标准尺寸</t>
  </si>
  <si>
    <t>1U水平理线器</t>
  </si>
  <si>
    <t>可上下开合的前板设计；提供双面理线槽管理线缆走向，大空间线槽方便对电缆进行管理。符合19英寸标准机架尺寸要求。金属材质，表面喷涂，美观大方。</t>
  </si>
  <si>
    <t>一体式熔纤单元</t>
  </si>
  <si>
    <t xml:space="preserve">优质工程塑料,最大支持 24 芯光纤熔配; 中央自带熔接保护卡槽,利于保护光纤熔接
点,保证光学性能。接口卡接式设计,可任意安装 SC、LC(双工.FC、ST(需配
转接卡扣)适配器,方便任何接口类型的应用。接口方向倾斜 设计。 物理性能 塑件材料:ABS </t>
  </si>
  <si>
    <t>LC单芯尾纤单模,1米,万兆</t>
  </si>
  <si>
    <t>符合标准ISO/IEC11801:2008、ANSI/TIA568-C.3、YD/T1
272-2009
纤芯类型:OS1/OS2/0S3
连接器类型:FC/LC/ST/SC
连接器插针类型:陶瓷</t>
  </si>
  <si>
    <t>根</t>
  </si>
  <si>
    <t>LC双工适配器模块单模</t>
  </si>
  <si>
    <t>单模OS2 插针端面:PC端面</t>
  </si>
  <si>
    <t>LC-LC双芯跳线单模,3米,</t>
  </si>
  <si>
    <t>OS2,单模</t>
  </si>
  <si>
    <t>万兆6类RJ45/RJ45屏蔽跳线-2米灰色</t>
  </si>
  <si>
    <t>采用24-22AWG标准多股软线,柔软、易弯曲
传输带宽达&gt;250MHz,跳线阻抗均为100欧姆,
符合ISO/IEC 规定的最新六类和E级链路的标准
水晶头采用PC料,插拔寿命&gt;1000次</t>
  </si>
  <si>
    <t>19'标准机柜(42U)</t>
  </si>
  <si>
    <t>标准网络机柜尺寸:600mm*700mm*1992mm(宽*深*高);防护等级:IP20。
机柜采用SPCC优质冷扎钢板制作，表面处理包括脱脂、酸洗、磷化、静电喷塑</t>
  </si>
  <si>
    <t>台</t>
  </si>
  <si>
    <t>干线子系统</t>
  </si>
  <si>
    <t>24芯低烟无卤单模室外光缆</t>
  </si>
  <si>
    <t>符合TIA/EIA-568-B.3标准。ITU G.651 、IEC793-2A1b技术
芯数:24芯  护套:低烟无卤型 铠装室外型
光纤传输特性:
衰减:1310nm≤0.36dB/km
燃烧性能不低于B1</t>
  </si>
  <si>
    <t>米</t>
  </si>
  <si>
    <t>12芯低烟无卤单模室内光缆</t>
  </si>
  <si>
    <t>符合TIA/EIA-568-B.3标准。ITU G.651 、IEC793-2A1b技术
芯数:12芯  护套:低烟无卤型
光纤传输特性:
衰减:1310nm≤0.36dB/km
燃烧性能不低于B1</t>
  </si>
  <si>
    <t>6芯低烟无卤单模室内光缆</t>
  </si>
  <si>
    <t>符合TIA/EIA-568-B.3标准。ITU G.651 、IEC793-2A1b技术
芯数:6芯  护套:低烟无卤型
光纤传输特性:
衰减:1310nm≤0.36dB/km
燃烧性能不低于B1</t>
  </si>
  <si>
    <t>设备间子系统</t>
  </si>
  <si>
    <t>1U光纤配线架</t>
  </si>
  <si>
    <t>采用优质冷轧钢板,表面静电喷塑,内部框架采用优质不锈钢,具有良好的抗腐蚀能力;
采用一体化模块设计,熔接、存储、配线在同一模块内操作,科学化管理光缆接头;
全程走纤路径设计,全程保护跳纤,并保证其弯曲半径≥40mm;
适合FC、SC、ST、LC、LC双工等适配器的安装,容量大,最大芯数192芯,
可存储冗余跳纤;
机架结构有全封闭式和开放式,19标准尺寸,配置灵活,前后左右门设置,可根据需
要在四个方向上进行操作,使安装、维护和扩容更加方便、快捷;
配备高压防护接地装置；
各类配线单元和配件齐全,可根据需要选配。</t>
  </si>
  <si>
    <t xml:space="preserve">优质工程塑料,最大支持 24 芯光纤熔配; 中央自带熔接保护卡槽,利于保护光纤熔接
点,保证光学性能。接口卡接式设计,可任意安装 SC、LC(双工.FC、ST(需配
转接卡扣)适配器,方便任何接口类型的应用。接口方向倾斜 设计,避免光学对人体的伤害
。 物理性能 塑件材料:ABS </t>
  </si>
  <si>
    <t>SC-LC双芯跳线单模,3米,万兆</t>
  </si>
  <si>
    <t>（2）设备网</t>
  </si>
  <si>
    <t>6类UTP非屏蔽RJ45模块</t>
  </si>
  <si>
    <t>1、采用90度打线方式，可直接用于配线架。
2、插拔次数：≥800次，端接寿命：≥200次
3、信息产业部出具的六类非屏蔽信道及永久链路检测报告</t>
  </si>
  <si>
    <t>光纤收发器</t>
  </si>
  <si>
    <t>实现光电转换，千兆，传输距离大于3KM，内部采用高性能芯片</t>
  </si>
  <si>
    <t>12芯一体式熔纤单元</t>
  </si>
  <si>
    <t>万兆6类RJ45/RJ45非屏蔽跳线-2米灰色</t>
  </si>
  <si>
    <t>6类UTP非屏蔽双绞线(305米/箱)</t>
  </si>
  <si>
    <t>壁挂机柜（16U）</t>
  </si>
  <si>
    <t>标准网络机柜尺寸：600mm*450mm*650mm（宽*深*高）；防护等级：IP20。</t>
  </si>
  <si>
    <t>符合TIA/EIA-568-B.3标准。ITU G.651 、IEC793-2A1b技术
要求;芯数:12芯  护套:低烟无卤型
光纤传输特性:衰减:1310nm≤0.36dB/km
燃烧性能不低于B1</t>
  </si>
  <si>
    <t>4芯低烟无卤单模室内光缆</t>
  </si>
  <si>
    <t>符合TIA/EIA-568-B.3标准。ITU G.651 、IEC793-2A1b技术
要求;
芯数:4芯  护套:低烟无卤型
光纤传输特性:衰减:1310nm≤0.36dB/km
燃烧性能不低于B1</t>
  </si>
  <si>
    <t>4芯低烟无卤单模室外光缆</t>
  </si>
  <si>
    <t>符合TIA/EIA-568-B.3标准。ITU G.651 、IEC793-2A1b技术
要求;芯数:4芯  护套:低烟无卤型,室外铠装型
光纤传输特性:衰减:1310nm≤0.36dB/km
燃烧性能不低于B1</t>
  </si>
  <si>
    <t>LC-LC双芯跳线单模,3米,万兆</t>
  </si>
  <si>
    <t>二、计算机网络系统</t>
  </si>
  <si>
    <t>核心交换机</t>
  </si>
  <si>
    <t xml:space="preserve">整机性能：交换容量≥51.2Tbps，转发性能≥36000Mpps
主控槽位数≥2，业务板槽位≥3个，交换网板槽位数≥2，电源槽位数≥2。
支持把多台设备虚拟成一个“联合设备”
以太网支持千兆电口，千兆光口，万兆光口、万兆电，25G端口、40G端口、100G端口。
支持安全业务插卡FW、IPS、ACG、LB、SSL VPN；
实配双主控，双电源，万兆光口≥48,40G光口≥8，千兆电口≥48；
</t>
  </si>
  <si>
    <t>汇聚交换机</t>
  </si>
  <si>
    <t>交换容量：交换容量≥ 2.5Tbps
包转发率：包转发率≥ 1000Mpps
端口类型：万兆SFP+口≥24个,QSFP+≥2个
二层功能：支持MAC地址≥16K；支持4K个VLAN；基于端口的VLAN，基于MAC的VLAN，基于协议的VLAN；支持协议VLAN；支持IGMP Snooping、支持MLD Snooping；支持VLAN内端口隔离；
支持Smart link；支持端口聚合，每个聚合组至少8个端口；支持跨设备链路聚合。
IP路由：支持静态路由、RIP、RIPng、OSPF、OSPFv3
防雷：支持10KV防雷技术
虚拟化：支持智能堆叠，堆叠后逻辑上虚拟为一台设备，具有统一的表项和管理；</t>
  </si>
  <si>
    <t>交换容量：交换容量≥ 2.5Tbps
包转发率：包转发率≥ 1200Mpps
端口类型：万兆SFP+口≥48个,QSFP+≥2个
二层功能：支持MAC地址≥16K；支持4K个VLAN；基于端口的VLAN，基于MAC的VLAN，基于协议的VLAN；支持协议VLAN；支持IGMP Snooping、支持MLD Snooping；支持VLAN内端口隔离；
支持Smart link；支持端口聚合，每个聚合组至少8个端口；支持跨设备链路聚合。
IP路由：支持静态路由、RIP、RIPng、OSPF、OSPFv3
防雷：支持10KV防雷技术
虚拟化：支持智能堆叠，堆叠后逻辑上虚拟为一台设备，具有统一的表项和管理；</t>
  </si>
  <si>
    <t>48口万兆接入交换机</t>
  </si>
  <si>
    <t>1、交换容量≥430Gbps，转发性能≥140Mpps；
2、硬件规格：千兆电口≥48个，万兆SFP+端口≥4个
3、VLAN特性：支持基于端口的VLAN，支持基于协议的VLAN；
4、虚拟化特性：支持跨设备链路聚合；支持通过标准以太端口进行堆叠；
5、SDN：通过将网络的控制层和数据转发层进行分离，简化网络的管理及维护，实现网络流量的灵活控制；
6、网管平台：交换机内置网络管理平台，可作为被管理设备，连接到网络中，实现轻松维护；
7、环网保护：支持G.8032以太网环保护协议ERPS、切换时间≤50ms。</t>
  </si>
  <si>
    <t>24口万兆接入交换机</t>
  </si>
  <si>
    <t>1、交换容量≥330Gbps，转发性能≥108Mpps；
2、硬件规格：千兆电口≥24个，万兆SFP+端口≥4个
3、VLAN特性：支持基于端口的VLAN，支持基于协议的VLAN；
4、虚拟化特性：支持跨设备链路聚合；支持通过标准以太端口进行堆叠；
5、SDN：通过将网络的控制层和数据转发层进行分离，简化网络的管理及维护，实现网络流量的灵活控制；
6、网管平台：交换机内置网络管理平台，可作为被管理设备，连接到网络中，实现轻松维护；
7、环网保护：支持G.8032以太网环保护协议ERPS、切换时间≤50ms。</t>
  </si>
  <si>
    <t>48口万兆POE交换机</t>
  </si>
  <si>
    <t>1、交换容量≥430Gbps，转发性能≥140Mpps；
2、硬件规格：千兆电口≥48个，万兆SFP+端口≥4个，支持802.3af/PoE、802.3at/PoE+供电标准；
3、VLAN特性：支持基于端口的VLAN，支持基于协议的VLAN；
3、VLAN特性：支持基于端口的VLAN，支持基于协议的VLAN；
4、虚拟化特性：支持跨设备链路聚合；支持通过标准以太端口进行堆叠；
5、SDN：通过将网络的控制层和数据转发层进行分离，简化网络的管理及维护，实现网络流量的灵活控制；
6、网管平台：交换机内置网络管理平台，可作为被管理设备，连接到网络中，实现轻松维护；
7、环网保护：支持G.8032以太网环保护协议ERPS、切换时间≤50ms。</t>
  </si>
  <si>
    <t>24口万兆POE交换机</t>
  </si>
  <si>
    <t>1、交换容量≥330Gbps，转发性能≥108Mpps；
2、硬件规格：千兆电口≥24个，万兆SFP+端口≥4个，支持802.3af/PoE、802.3at/PoE+供电标准
3、VLAN特性：支持基于端口的VLAN，支持基于协议的VLAN；
4、虚拟化特性：支持跨设备链路聚合；支持通过标准以太端口进行堆叠；
5、SDN：通过将网络的控制层和数据转发层进行分离，简化网络的管理及维护，实现网络流量的灵活控制；
6、网管平台：交换机内置网络管理平台，可作为被管理设备，连接到网络中，实现轻松维护；
7、环网保护：支持G.8032以太网环保护协议ERPS、切换时间≤50ms。</t>
  </si>
  <si>
    <t>8口接入层交换机</t>
  </si>
  <si>
    <t>1. 交换容量≥330Gbps, 包转发率≥102Mpps，配置千兆电口≥8个，千兆光口≥4个；
2. 支持Guest VLAN、Voice VLAN，支持Super/MTJD VLAN等，支持1:1和N:1 VLAN Mapping功能，支持基于MAC/协议/IP子网/策略/端口的VLAN；
3. 全系无风扇设计，支持云管理和本地管理，灵活切换
4. 所有端口实现64、128、256、512、1024、1280及1518字节帧下100%线速转发；</t>
  </si>
  <si>
    <t>16口接入层交换机</t>
  </si>
  <si>
    <t>1. 交换容量≥330Gbps, 包转发率≥114Mpps，配置千兆电口≥16个，千兆光口≥4个；
2. 支持PIM DM/SM/SSM，支持IPV6、RIP、RIPng、OSPF、OSPFv3
3. 支持Guest VLAN、Voice VLAN，支持Super/MTJD VLAN等，支持1:1和N:1 VLAN Mapping功能，支持基于MAC/协议/IP子网/策略/端口的VLAN；
4. 全系无风扇设计，支持云管理和本地管理，灵活切换）；</t>
  </si>
  <si>
    <t>光模块</t>
  </si>
  <si>
    <t>SFP+ 万兆模块(1310nm,10km,LC)</t>
  </si>
  <si>
    <t>SFP-GE千兆模块 (1310nm,10km,LC)</t>
  </si>
  <si>
    <t>IP程控交换机</t>
  </si>
  <si>
    <t>48口，支持G711、G729压缩方式</t>
  </si>
  <si>
    <t>整机性能：交换容量≥51.2Tbps，转发性能≥36000Mpps
主控槽位数≥2，业务板槽位≥3个，交换网板槽位数≥2，电源槽位数≥2。
支持把多台设备虚拟成一个“联合设备”
以太网支持千兆电口，千兆光口，万兆光口、万兆电，25G端口、40G端口、100G端口。
支持无线AP管理功能，或者直接删除，设备网核心也不需要AC管理功能。
不需要额外软件网管，设备本身支持智能网关。可配合上端汇聚交换机设备实现整网拓扑可视，实现在网络设备上对整网交换机的统一管理，无需再额外配置网管平台；支持无线AP管理功能；
支持MACsec加密技术；
实配双主控，双电源，万兆光口≥48,40G光口≥8，千兆电口≥48.</t>
  </si>
  <si>
    <t>48口接入交换机</t>
  </si>
  <si>
    <t>1、交换容量≥430Gbps，转发性能≥140Mpps；
2、硬件规格：千兆电口≥48个，万兆SFP+端口≥4个；
3、VLAN特性：支持基于端口的VLAN，支持基于协议的VLAN；
4、虚拟化特性：支持跨设备链路聚合；支持通过标准以太端口进行堆叠；
5、网管平台：交换机内置网络管理平台，可作为被管理设备，连接到网络中，实现轻松维护；
6、环网保护：支持G.8032以太网环保护协议ERPS、切换时间≤50ms。</t>
  </si>
  <si>
    <t>24口接入交换机</t>
  </si>
  <si>
    <t>1、交换容量≥330Gbps，转发性能≥108Mpps；
2、硬件规格：千兆电口≥24个，万兆SFP+端口≥4个；
3、VLAN特性：支持基于端口的VLAN，支持基于协议的VLAN；
4、虚拟化特性：支持跨设备链路聚合；支持通过标准以太端口进行堆叠；
5、网管平台：交换机内置网络管理平台，可作为被管理设备，连接到网络中，实现轻松维护；
6、环网保护：支持G.8032以太网环保护协议ERPS、切换时间≤50ms；</t>
  </si>
  <si>
    <t>48口POE交换机</t>
  </si>
  <si>
    <t>1、交换容量≥430Gbps，转发性能≥140Mpps；
2、硬件规格：千兆电口≥48个，万兆SFP+端口≥4个，支持802.3af/PoE、802.3at/PoE+供电标准；
3、VLAN特性：支持基于端口的VLAN，支持基于协议的VLAN；
4、虚拟化特性：支持跨设备链路聚合；支持通过标准以太端口进行堆叠；
5、网管平台：交换机内置网络管理平台，可作为被管理设备，连接到网络中，实现轻松维护；
6、环网保护：支持G.8032以太网环保护协议ERPS、切换时间≤50ms；</t>
  </si>
  <si>
    <t>24口POE交换机</t>
  </si>
  <si>
    <t>1、交换容量≥330Gbps，转发性能≥108Mpps
2、硬件规格：千兆电口≥24个，万兆SFP+端口≥4个，支持802.3af/PoE、802.3at/PoE+供电标准；
3、VLAN特性：支持基于端口的VLAN，支持基于协议的VLAN；
4、虚拟化特性：支持跨设备链路聚合；支持通过标准以太端口进行堆叠；；
5、网管平台：交换机内置网络管理平台，可作为被管理设备，连接到网络中，实现轻松维护；
6、环网保护：支持G.8032以太网环保护协议ERPS、切换时间≤50ms；</t>
  </si>
  <si>
    <t>光纤收发器
实现光电转换，千兆，传输距离大于3KM，内部采用高性能芯片</t>
  </si>
  <si>
    <t>（3）无线网</t>
  </si>
  <si>
    <t>无线AP管理器</t>
  </si>
  <si>
    <t>1、满足常规AP最大数量≥496；本次实配175个无线AP管理授权；
2、集中转发性能≥10Gbp
3、要求所投产品提供≥1个千兆GE端口，≥8个千兆SFP端口，以及≥2个万兆SFP+端口
4、为了满足设备的稳定性，要求所投产品满足双电源冗余供电；
5、满足雷达检测SSID逃生功能：AC、AP满足SSID自主逃生，当AP射频检测到雷达信号时，会将本射频的SSID迁移到其他射频，保障关键业务正常通信。</t>
  </si>
  <si>
    <t>套</t>
  </si>
  <si>
    <t>1</t>
  </si>
  <si>
    <t>无线设备室内全向AP</t>
  </si>
  <si>
    <t>1.总空间流数≥6条，采用内置定向天线设计，可同时工作在802.11a/b/g/n/ac/ac wave2/ax/be模式
2.整机协商速率≥≥6.4G
3.配置1个2.5G电口，1个10G光口
4、满足光、电同时上行且满足上行链路备份功能，
5、满足壁挂、吸顶和面板安装方式。</t>
  </si>
  <si>
    <t>无线设备室内全向室外AP</t>
  </si>
  <si>
    <t>1.总空间流数≥6条，采用内置定向天线设计，可同时工作在802.11a/b/g/n/ac/ac wave2/ax/be模式
2.整机协商速率≥≥6.4G
3.配置1个2.5G电口，1个10G光口
4.满足光、电同时上行且满足上行链路备份功能，
5.IP68防水防尘等级，满足壁挂、吸顶和面板安装方式。</t>
  </si>
  <si>
    <t>（4）考试专网</t>
  </si>
  <si>
    <t>交换容量：交换容量≥ 25Tbps
包转发率：包转发率≥ 1600Mpps
端口类型：万兆SFP+口≥48个,QSFP+≥2个,2个扩展插槽
二层功能：支持MAC地址≥16K；支持4K个VLAN；基于端口的VLAN，基于MAC的VLAN，基于协议的VLAN；支持协议VLAN；支持IGMP Snooping、支持MLD Snooping；支持VLAN内端口隔离；
支持Smart link；支持端口聚合，每个聚合组至少8个端口；支持跨设备链路聚合。
IP路由：支持静态路由、RIP、RIPng、OSPF、OSPFv3
防雷：支持10KV防雷技术
虚拟化：支持智能堆叠，堆叠后逻辑上虚拟为一台设备，具有统一的表项和管理；</t>
  </si>
  <si>
    <t>1、交换容量≥330Gbps，转发性能≥108Mpps
2、硬件规格：千兆电口≥24个，万兆SFP+端口≥4个，支持802.3af/PoE、802.3at/PoE+供电标准；
3、VLAN特性：支持基于端口的VLAN，支持基于协议的VLAN；
4、虚拟化特性：支持跨设备链路聚合；支持通过标准以太端口进行堆叠；
5、网管平台：交换机内置网络管理平台，可作为被管理设备，连接到网络中，实现轻松维护，；
6、环网保护：支持G.8032以太网环保护协议ERPS、切换时间≤50ms，支持SmartLink；</t>
  </si>
  <si>
    <t>（5）网络安全设备</t>
  </si>
  <si>
    <t>网闸</t>
  </si>
  <si>
    <t>吞吐量：1Gbps，并发连接数：≥10W。 标配提供文件交换、数据库访问和同步、视频交换、访问交换等功能模块。2U设备，“双主机+隔离卡”架构，单主机硬件信息：6电4光2万兆光，内存16GB，硬盘960G SSD，冗余电源350W。
采用2+1系统架构即内网单元+外网单元+FPGA专用隔离硬件。不能采用网线等形式直通。
采用基于linux内核的多核多线程专用安全操作系统，加固内核。
外网端不允许配置任何形式的管理接口，所有管理配置操作均通过专用的网闸内网可信端管理接口进行配置。
设备支持透明、代理及路由三种工作模式，管理员可依据实际网络状况进行相应的部署；
支持IPV4、IPV6双协议栈接入</t>
  </si>
  <si>
    <t>下一代防火墙</t>
  </si>
  <si>
    <t>性能参数：网络层吞吐量≥20G，应用层吞吐量≥9G，防病毒吞吐量≥1.5G，IPS吞吐量≥1G，并发连接数≥200万，HTTP新建连接数≥9万，IPSec VPN 最大接入数：1000，IPSec  VPN吞吐量：700M。
硬件参数：规格：1U，内存大小≥8G，硬盘容量≥128G SSD，电源：单电源，接口：千兆电口≥8个,万兆光口SFP+≥2个。含IPS,AV,应用识别,WAF三年授权.</t>
  </si>
  <si>
    <t>数据库审计</t>
  </si>
  <si>
    <t>1、 CPU≥8核/2.2GHz, 4T硬盘≥1块，128G硬盘≥1块，配置≥4千兆电口，≥2万兆光口。
2、 采用B/S管理方式，无需在被审计系统上安装任何代理；无需单独的数据中心，一台设备完成所有工作；提供图形用户界面，以简单、直观的方式完成策略配置、警报查询、攻击响应、集中管理等各种任务
3、 支持主流数据库Oracle、SQL-Server、DB2、MySQL、informix、sybase、Postgresql、Cache、MongDB，K-DB、达梦、人大金仓、南大通用
4、 通过SQL串模式抽取保障磁盘IO的读写性能；分离式存储SQL语句保障数据审计速度快
5、 TB级日志秒级查询、支持指定源IP、时间日期、客户端程序、业务系统、数据库用户、操作类型等精细日志查询、支持操作类型精细化日志查询、支持风险级别排行统计查询、支持数据库条件的统计查询、支持统计趋势查询分析、支持风险级别查询分析、支持通过多SQL语句的统计查询、支持统计分析下钻、支持业务系统元素统计查询
6、 支持以时间、源IP、客户端程序、业务系统、数据库用户、数据库名、操作类型、表名、返回行数、影响行数、响应时长、响应码、策略、规则、风险级别、SQL模版为条件的数据库风险查询
7、 内置大量SQL安全规则，包括如下：导出方式窃取、备份方式窃取、导出可执行程序、备份方式写入恶意代码、系统命令执行、读注册表、写注册表、暴露系统信息、高权存储过程
8、 可以通过自定义交互分析设置正常访问和异常访问视图、数据库泄密分析、图形化泄密轨迹分析、数据窃取、数据库风险、外发数据人员、受攻击业务系统、风险总次数这几个维度实时监控内网数据威胁态势并且提供交互式分析视图帮助企业快速溯源。
9、 支持以风险级别、源IP、业务主机、数据库用户、风险类型为维度的数据库风险排行</t>
  </si>
  <si>
    <t>上网行为管理</t>
  </si>
  <si>
    <t>性能参数：网络层吞吐量≥ 5.8Gb，应用层吞吐量≥ 750Mb，带宽性能≥ 500Mb，，准入终端数的扩容上限≥ 1000，包转发率≥ 90Kpps，每秒新建连接数≥ 10000，最大并发连接数≥ 500000。
硬件参数：规格≥ 1U，内存大小≥ 8G，硬盘容量≥ 128GB MSATA，电源：单电源，接口：千兆电口≥ 6个,万兆光口SFP+≥2个。3年特征库升级许可；含日志审计,含准入许可≥500个</t>
  </si>
  <si>
    <t>三、视频监控系统</t>
  </si>
  <si>
    <t>彩色枪式摄像机(数字IP)</t>
  </si>
  <si>
    <t>400万筒型网络摄像机
最高分辨率可达2688 × 1520 @25 fps，在该分辨率下可输出实时图像
支持Smart侦测：10项事件检测，1项异常检测
支持背光补偿，强光抑制，3D数字降噪，120 dB宽动态
1个内置麦克风
支持白光/红外双补光，红外光最远可达50m，暖光最远可达30m
符合IP66防尘防水设计，可靠性高
视频压缩标准：主码流：H.265/H.264</t>
  </si>
  <si>
    <t>彩色半球摄像机(数字IP)</t>
  </si>
  <si>
    <t>400万网络摄像机
最高分辨率可达2688 × 1520 @25 fps，在该分辨率下可输出实时图像
支持Smart侦测：10项事件检测，1项异常检测
支持ROI感兴趣区域增强编码，支持Smart265/264编码，可根 据场景情况自适应调整码率分配，有效节省存储成本
支持萤石平台接入
支持背光补偿，强光抑制，3D数字降噪，120 dB宽动态适应不同使用环境
采用高效阵列红外灯，使用寿命长，红外照射距离最远可达30m
1个内置麦克风
符合IP66防尘防水设计，可靠性高
视频压缩标准：主码流：H.265/H.264</t>
  </si>
  <si>
    <t>人脸识别枪机</t>
  </si>
  <si>
    <t xml:space="preserve">采用深度学习硬件及算法，提供准确的人车分类侦测，支持越界侦测，区域入侵侦测，进入区域侦测和离开区域侦测，支持声音报警联动
支持人脸抓拍
最高分辨率可达2688 × 1520 @25 fps，在该分辨率下可输出实时图像
支持背光补偿，强光抑制，3D数字降噪，120 dB宽动态
支持电动变焦
支持白光和混光补光，白光：最远可达40 m；混光：最远可达50 m
支持最大256 GB Micro SD/Micro SDHC/Micro SDXC卡本地存储
1个内置麦克风，1个内置扬声器，支持双向语音对讲
1路报警输入，1路报警输出（报警输出最大支持DC24 V，1 A或AC24 V，1 A），1路音频输入，1路音频输出
DC12V，100 mA电源输出，可用于拾音器供电
红外波长范围：750 nm 
最大图像尺寸：2688 × 1520（默认2560 × 1440）
 视频压缩标准：主码流：H.265/H.264
网络：1个RJ45 10 M/100 M自适应以太网口
1个内置麦克风，1个内置扬声器
报警：1路输入，1路输出（报警输出最大支持DC24 V，1 A或AC24 V，1 A）
</t>
  </si>
  <si>
    <t>人脸识别半球</t>
  </si>
  <si>
    <t>智能半球摄像机，最高分辨率可达400万像素，支持智能资源模式切换：人脸抓拍（默认），smart事件，道路监控，普通监控
采用1/1.8背照式传感器，相比传统摄像机前照式传感器，增加的进光量对图像质量有明显的改善作用
支持低码率、低延时、ROI感兴趣区域增强编码、SVC自适应编码技术，支持Smart265编码
支持透雾、电子防抖，支持宽动态120 dB</t>
  </si>
  <si>
    <t>网络电梯专用摄像机</t>
  </si>
  <si>
    <t>半球型网络摄像机
智能侦测：采用深度学习硬件及算法，提供准确的电瓶车侦测
遮挡检测：内置ToF传感器，可有效检测遮挡摄像机的行为；检测角度最大25°，检测距离默认70 cm
最高分辨率可达2560 × 1440 @25 fps，在该分辨率下可输出实时图像
支持背光补偿，强光抑制，3D数字降噪，120 dB宽动态，透雾
支持最大256 GB MicroSD/MicroSDHC/MicroSDXC卡本地存储
1个内置麦克风，1个内置扬声器，支持双向语音对讲
支持1路报警输入，1路报警输出；报警输出：继电器，最大支持DC60 V，2 A ，输出支持常开（COM-NO）/常闭（COM-NC）接线
支持RS-485功能，配合出厂配备的楼层感应器，可显示楼层信息
采用高效阵列红外灯，使用寿命长，红外照射距离最远可达10 m
IK08防暴等级，可靠性高
支持PoE供电</t>
  </si>
  <si>
    <t>全彩全局摄像机</t>
  </si>
  <si>
    <t>采用一体化设计，内置双镜头
全景镜头和细节传感器均采用1/1.8 CMOS,全景镜头采用6mm定焦镜头，细节镜头采用13-52mm变焦镜头。
支持人脸抓拍，非机动车识别、机动车车牌识别等全结构化功能，更好的助力平安城市人车管理。
适用于交通道路、宽出入口等需要进行人车管理的必要场景。
人体最远检测距离可达40 m，人脸最远检测距离可达30 m，车辆最远检测距离15m</t>
  </si>
  <si>
    <t>一体化高速球机</t>
  </si>
  <si>
    <t>传感器类型: 1/1.8progressive scan CMOS
最低照度: 彩色：0.0004 Lux @（F1.6，AGC ON），黑白：0.0001 Lux @（F1.6，AGC ON）
宽动态: 120 dB超宽动态
焦距: 6 mm~150 mm，25×光学
红外照射距离: ≥200 m
防补光过曝: 支持
水平范围: 360°
垂直范围: -20°~90°（自动翻转）</t>
  </si>
  <si>
    <t>电梯网桥</t>
  </si>
  <si>
    <t>SDXC卡(最大256 GB) 电梯专用无线网桥(单位为套,内含发送端和接收端),黑白配设计,采用高性能802.11n 2X2 MIMO芯片,最高速率可达300Mbps,多网口设计,传输距离500米</t>
  </si>
  <si>
    <t>电梯楼层信号叠加主机</t>
  </si>
  <si>
    <t>供电方式：10~30V DC；功耗：1.5W；输入信号：485（ModBus-RTU；输出信号：RJ45网口</t>
  </si>
  <si>
    <t>视频综合管理平台</t>
  </si>
  <si>
    <t>采用X86架构或ARM架构，适配国产处理器和国产操作系统
该平台是“集成化”、“智能化”的综合安防管理平台,通过接入
视频监控、一卡通、停车场、报警检测等系统的设备,获取边缘节点数据,实现安防信息
化集成与联动;以电子地图为载体,
融合各系统能力实现丰富的智能应用;平台界面设计人性化,采用B/S管理、C/S操
作模式、APP辅助;
2U双路标准机架式服务器
CPU：处理器要求核数≥16核，频率≥2.5GHz
内存：配置64G DDR4，16根内存插槽
硬盘：配置4块1.2T 10K SAS硬盘
阵列卡：配置1块RAID_4G卡，(支持RAID 0/1/10/5)
PCIE扩展：最大可支持6个PCI -E扩展插槽(含2个专用)
网口：板载2个千兆电口，配置2个万兆光口，支持选配10GbE、25GbE SFP+等多种网络接口
其他接口：1个千兆RJ-45管理接口，4个USB 接口，2个位于机箱后部，2个位于机箱前部；1个VGA口，位于机箱后部，一个可选前置VGA
电源：配置550W（1+1）高效铂金CRPS冗余电源</t>
  </si>
  <si>
    <t>网络控制键盘</t>
  </si>
  <si>
    <t>Android操作系统；
屏幕尺寸≥7英寸
屏幕类型：触控屏
分辨率要求≥1280*720；
屏幕区和摇杆区采用可拆分结构，摇杆和触控屏可分离使用。
支持添加设备数量≥8000；
两级用户权限，支持32个用户，1个admin管理员用户和31个操作员用户；
支持上下、左右、变倍和抓图四维控制功能。
支持有线和无线Wifi网络连接
支持DC12V±25%供电，支持POE供电；
支持4路1080P视频解码显示
最大16画面分割显示
支持在触摸屏幕上预览前端图像
支持DVI和HDMI接口外接显示设备实现图像预览；
支持音频输入/出口
支持2个USB口
支持接入DVR、DVS、NVR、网络摄像机、球机设备
支持切换前端输入通道或输入组到解码器、视频综合平台等设备，支持画面分割、场景切换、轮巡显示、开/关显示窗口、窗口漫游、放到/缩小等功能。
支持在键盘显示屏上显示电视墙当前整体布局。</t>
  </si>
  <si>
    <t>流媒体服务器</t>
  </si>
  <si>
    <t xml:space="preserve">2U双路标准机架式服务器
CPU：配置1颗 x86架构国产处理器，核数≥16核，频率≥2.5GHz
内存：配置64G DDR4，16根内存插槽
硬盘：配置4块1.2T 10K  SAS盘
阵列卡：配置1块RAID_4G卡，(支持RAID 0/1/10/5)
PCIE扩展：支持5个PCIE插槽
网口：板载2个千兆电口，配置2个万兆光口，支持选配10GbE、25GbE SFP+等多种网络接口
其他接口：1个千兆RJ-45管理接口，4个USB 接口，2个位于机箱后部，2个位于机箱前部；1个VGA口，位于机箱后部，一个可选前置VGA
电源：配置550W（1+1）高效铂金CRPS冗余电源 </t>
  </si>
  <si>
    <t>智能人脸分析后端</t>
  </si>
  <si>
    <t>名单库比对报警 24路图片流或8路视频流
32个人脸名单库,总库容10万张(平均50KB/张)
人脸抓拍库1000万
路人档案10万份
支持陌生人报警
支持人员频次统计
支持人脸签到和考勤
支持人脸1V1比对
支持以脸搜脸、按姓名检索、按属性检索
硬件规格:
2U标准机架式
2个HDMI,2个VGA,HDMI+VGA组内同源
8盘位,可满配10T硬盘(支持硬盘型号参考硬盘兼容性列表,推荐使用AI盘)
2个千兆网口</t>
  </si>
  <si>
    <t>48盘位磁盘阵列</t>
  </si>
  <si>
    <t>机架式/8U48盘位/SATA硬盘/可接SAS扩展柜/1536Mbps接入带宽/64位多核处理器、4GB（标配，可扩展至32G）2个千兆数据网口，1个千兆管理网口/冗余电源/支持流媒体1:1:1接入存储转发/视频流、图片、SMART、视频文件混合直写/智能事件检索、精确定位、浓缩播放/RAID 0、1、3、5、6、10、50，60/网络协议：
可接入2T/3T/4T/6T/8T/10TSATA磁盘，支持磁盘交错启动和漫游，并支持在线热插拔；RTSP/ONVIF/PSIA/SIP（GB/T28181）</t>
  </si>
  <si>
    <t>8T企业级硬盘</t>
  </si>
  <si>
    <t xml:space="preserve">8TB HDD
接口类型：SATA3.0
尺寸：3.5寸
转速：7200
缓存：512MiB
标称容量：8TB
刻录技术：CMR
接口传输速率（最大值）：6.0 Gbit/s
MTBF：2500000h </t>
  </si>
  <si>
    <t>电源模块DC36V/3A</t>
  </si>
  <si>
    <t>DC36V/3A</t>
  </si>
  <si>
    <t>电源模块DC12V/6A</t>
  </si>
  <si>
    <t>DC12V/6A</t>
  </si>
  <si>
    <t>液晶拼接显示单元</t>
  </si>
  <si>
    <t>3x4液晶拼接单元，
LCD显示单元为：46“超窄边液晶屏；物理分辨率达到1920×1080，响应时间≤8.5ms。
 LCD显示单元物理拼缝≤2.5mm，亮度达到500cd/㎡，对比度达到1200:1</t>
  </si>
  <si>
    <t>壁挂支架</t>
  </si>
  <si>
    <t>配套支架</t>
  </si>
  <si>
    <t>拼接屏解码器</t>
  </si>
  <si>
    <t>12路，设备高度≤6U，启动电源至输出最终画面时间≤30s；控制端图像与电视墙图像的延时≤60ms</t>
  </si>
  <si>
    <t>大屏安装辅材及线缆</t>
  </si>
  <si>
    <t>配套</t>
  </si>
  <si>
    <t>批</t>
  </si>
  <si>
    <t>工位操作台</t>
  </si>
  <si>
    <t>4工位</t>
  </si>
  <si>
    <t>四、入侵报警系统</t>
  </si>
  <si>
    <t>入侵探测设备</t>
  </si>
  <si>
    <t>吸顶被动红外探测器;
探测范围:12m
探测角度:360°
探测速度:0.3~3m/s
最佳安装高度:2.4m-4m
工作电压:9~16VDC(12V标准)
亮点功能:自动温度补偿、动态阈值调整、灵敏度自适应,具有超强抗误报能力,报警输
出NC/NO可选,适用于室内场景。</t>
  </si>
  <si>
    <t>手动报警按钮</t>
  </si>
  <si>
    <t>1、设备类型：紧急按钮（86盒）
2、外壳材质：防火ABS，环保
3、耐压耐流：耐压:125VAC、耐流:2A
4、报警输出：IO输出（常闭NC/常开NO可选</t>
  </si>
  <si>
    <t>声光报警器</t>
  </si>
  <si>
    <t>声光报警器(红/白双色外观),12VDC 压电警号,防火ABS阻燃外壳,声压(VDC)：110±3
，含驱动电源</t>
  </si>
  <si>
    <t>8防区网络报警主机</t>
  </si>
  <si>
    <t>板载8个防区，可扩展至48防区；板载4路继电器，可通过4路或8路继电器扩展板扩展至48路输出； PSTN +板载IP；板载1个网口，可扩展1个网口，扩展1个GPRS通讯接口，具备多种途径冗余警情上报功能；含主机电源12V/7AH</t>
  </si>
  <si>
    <t>报警控制键盘</t>
  </si>
  <si>
    <t>控输出 LCD报警键盘;连接到报警主机,可以对报警主机进行操作和编程,通过指示灯和报警
音提示报警;
主机状态指示灯:系统故障(橙色),网络链接状态(绿色),报警(红色),布撤防(
蓝色),配置状态(红绿双色)
功能键:8个,工程、查询,旁路,一键,火警,紧急,左键,右键;
防拆功能:支持;与主机通讯:485;键盘警情输出:蜂鸣器;
功能特性:对主机编程、撤布防、消警、旁路/旁路恢复、工程测试、子系统操作、继电
器操作、主机状态查询;
支持刷卡布撤防,但刷卡不支持消警功能,卡片数量由主机限制,目前网络主机最大可添
加32张卡片;
支持连接遥控器进行远程布撤防,键盘最多所能支持的无线遥控器数量由主机决定,最多
支持32个遥控器;
支持双向遥控器,遥控器LED显示操作结果;</t>
  </si>
  <si>
    <t>紧急报警柱</t>
  </si>
  <si>
    <t>采用嵌入式Linux操作系统, 高性能嵌入式SOC处理器，系统运行稳定可靠；
支持网络自适应、音视频自适应功能，在网络丢包情况下，实现音视频低延迟；
支持语音对讲功能，内置高灵敏度麦克风，可实现5米对讲；
支持视频采集功能，内置200W高清彩色摄像头，实现全天候24小时实时监控；
支持音频扩展，3.5mm标准音频接口可外接有源音箱和麦克风；
支持防水、抗电磁干扰、防拆、防暴、防雷击，防撬锁等功能；
支持红外补光，支持语音对讲、广播；支持远程开锁；
支持双网口，内置8口交换机；
IP等级：IP65</t>
  </si>
  <si>
    <t>报警电源</t>
  </si>
  <si>
    <t>12V/1A</t>
  </si>
  <si>
    <t>信号线缆</t>
  </si>
  <si>
    <t>WDZB-B1(t1,d1)-RYY2x1.0</t>
  </si>
  <si>
    <t>m</t>
  </si>
  <si>
    <t>WDZB-B1(t1,d1)-RYY4x1.0</t>
  </si>
  <si>
    <t>五、一卡通管理系统</t>
  </si>
  <si>
    <t>（1）门禁控制系统</t>
  </si>
  <si>
    <t>一卡通数据库服务器</t>
  </si>
  <si>
    <t xml:space="preserve">2U双路标准机架式服务器
CPU：处理器要求核数≥16核，频率≥2.5GHz
内存：配置64G DDR4，16根内存插槽
硬盘：配置4块1.2T 10K  SAS盘
阵列卡：配置1块RAID_4G卡，(支持RAID 0/1/10/5)
PCIE扩展：支持5个PCIE插槽
网口：板载2个千兆电口，配置2个万兆光口，支持选配10GbE、25GbE SFP+等多种网络接口
其他接口：1个千兆RJ-45管理接口，4个USB 接口，2个位于机箱后部，2个位于机箱前部；1个VGA口，位于机箱后部，一个可选前置VGA
电源：配置550W（1+1）高效铂金CRPS冗余电源 </t>
  </si>
  <si>
    <t>一卡通数据管理工作站</t>
  </si>
  <si>
    <t>台式微型计算机
CPU：8核/2.7GHz
BIOS：百敖V1.0
内存： 8G DDR4 
硬盘：256GB SSD SATA+1T HDD
显卡：集成显卡
光驱：DVD-RW
操作系统：国产操作系统
显示器：标配23.8英寸 分辨率1920×1080</t>
  </si>
  <si>
    <t>数据库管理软件</t>
  </si>
  <si>
    <t>满足信创要求，支持人脸库导入，智能门禁卡信息导入</t>
  </si>
  <si>
    <t>门禁管理软件</t>
  </si>
  <si>
    <t>1、支持卡片、指纹、人脸三种权限介质；
2、特殊卡应用、多重认证、首卡常开、反潜回、多门互锁、门常开常闭等多种高级业务应用场景； 
3、支持门禁点最大数量：2万</t>
  </si>
  <si>
    <t>考勤管理软件</t>
  </si>
  <si>
    <t>根据刷卡数据和考勤规则进行考勤计算，支持考勤排班管理、出勤异常管理、考勤记录和结果查询、考勤数据统计分析</t>
  </si>
  <si>
    <t>消费管理软件</t>
  </si>
  <si>
    <t>扩展消费管理模块软件</t>
  </si>
  <si>
    <t>网络八门门禁控制器</t>
  </si>
  <si>
    <t>处理器:32位处理器
管控门数:8门
通讯方式:上行TCP/IP、RS485
读卡器接口:RS485和Wiegand双通讯接口
存储容量:10万张卡和30万记录存储
工作电压:自带机箱和供电电源(AC220V输入),工作电压DC 12V,功耗≤4
W(不带负载)</t>
  </si>
  <si>
    <t>网络四门门禁控制器</t>
  </si>
  <si>
    <t>处理器:32位处理器
管控门数:4门
通讯方式:上行TCP/IP、RS485
读卡器接口:RS485和Wiegand双通讯接口
存储容量:10万张卡和30万记录存储
工作电压:自带机箱和供电电源(AC220V输入),工作电压DC 12V,功耗≤4
W(不带负载)</t>
  </si>
  <si>
    <t>单门磁力锁</t>
  </si>
  <si>
    <t>上锁时NO输出
开锁时NC输出
最大拉力280kg静态直线拉力
适用于木门、金属门、防火门/国内中性
输入电压：DC12V或DC24V
支持门磁输出
使用环境:室内
工作电流  12V/500mA ; 24V/250mA</t>
  </si>
  <si>
    <t>双门磁力锁</t>
  </si>
  <si>
    <t>上锁时NO输出
开锁时NC输出
最大拉力280kg*2静态直线拉力
适用于木门、金属门、防火门/国内标配
输入电压：DC12V或DC24V
支持门磁输出
使用环境:室内
工作电流  12V/500mA x2 ;24V/250mAx2
功耗 12W</t>
  </si>
  <si>
    <t>智能门禁一体机</t>
  </si>
  <si>
    <t>操作系统：自带操作系统；
屏幕参数： ≥7英寸触摸显示屏，屏幕比例9:16，屏幕分辨率600*1024；
摄像头参数：采用宽动态200万双目摄像头；
认证方式：支持人脸、刷卡（IC卡、手机NFC卡、CPU卡序列号/内容、身份证卡序列号.密码认证方式，可外接身份证、指纹、蓝牙、二维码功能模块；</t>
  </si>
  <si>
    <t>门禁读卡器</t>
  </si>
  <si>
    <t>读卡类型：Mifare卡卡号和卡密钥、CPU卡序列号、身份证序列号；
通信方式：有线网络、WiFi；
存储容量：10万张卡、10万个密码和30万记录存储；
输入接口：门铃*1、防拆*1、开门按钮*1、门磁*1、报警输入*2；
输出接口：电锁输出*1、报警（门铃）输出*1；
工作电压：DC 12V；
工作电流：1A(max)（无负载状态）；
使用环境：室内使用，不防水；</t>
  </si>
  <si>
    <t>出门按钮</t>
  </si>
  <si>
    <t>结构:塑料面板;
性能:最大耐电流1.25A,电压250V;
输出:常开;
类型:适合埋入式电器盒使用;</t>
  </si>
  <si>
    <t>发卡器</t>
  </si>
  <si>
    <t>支持发卡类型:ID卡、Mifare卡号、Mifare卡内容、CPU卡号、CPU卡内容
、身份证序列号;
USB2.0接口;
具有2个Sim卡尺寸的SAM卡座;
工作电压:DC 5V;
工作电流:0.2A;</t>
  </si>
  <si>
    <t>人脸录入设备</t>
  </si>
  <si>
    <t>门禁系统配套</t>
  </si>
  <si>
    <t>IC卡</t>
  </si>
  <si>
    <t>标准白卡外形,mifare1卡,感应频率为13.56MHZ,16个扇区,容量1K,</t>
  </si>
  <si>
    <t>（2）消费系统</t>
  </si>
  <si>
    <t>卡码消费机</t>
  </si>
  <si>
    <t>兼容的卡类型 ：Mifare1卡/CPU卡/金融IC卡/手环/第三代社保卡</t>
  </si>
  <si>
    <t>满足学校本部无缝接入</t>
  </si>
  <si>
    <t>圈存机</t>
  </si>
  <si>
    <t>主机配置：低功耗嵌入式工控主板，支持7*24
小时工作,内存2G,固态硬盘</t>
  </si>
  <si>
    <t>自动补卡消费机</t>
  </si>
  <si>
    <t>17寸液晶触显、读卡器、二代证阅读器、证卡打印机，金属加密键盘,人脸摄像头。</t>
  </si>
  <si>
    <t>（3）人行通道管理系统</t>
  </si>
  <si>
    <t>人行通道摆闸（两通道）</t>
  </si>
  <si>
    <t>1. 设备采用直流无刷电机，通过自研算法有效保障设备稳定可靠运行，最少支持500万次无故障通行；
2. 设备可联网运行，支持远程控制管理功能，也可单机离线运行；
3. 设备支持人数统计功能，可针对进出方向分别进行统计；
4. 设备集成语音模块，可根据用户需求自定义语音播报内容；
5. 设备集成门禁主控板，可扩展人脸识别组件、读卡器、二维码、指纹等多种认证方式；</t>
  </si>
  <si>
    <t>人行通道摆闸（三通道）</t>
  </si>
  <si>
    <t>人脸识别模块</t>
  </si>
  <si>
    <t>操作系统：嵌入式Linux操作系统；
屏幕参数： 10.1英寸LCD触摸显示屏，屏幕比例9:16，屏幕分辨率600*1024；
摄像头参数：采用宽动态200万双目摄像头；
认证方式：支持人脸、密码、二维码（通过摄像头识别）认证方式，可通过 485 接口外接读卡器，也通过 USB 接口外接身份证，实现人证比对功能；
人脸识别：采用深度学习算法，支持照片、视频防假；1:N人脸识别速度≤0.2s，人脸验证准确率≥99%；
存储容量：本地支持50000张人脸、50000张卡（外接读卡器），100000条事件记录；</t>
  </si>
  <si>
    <t>（4）梯控系统</t>
  </si>
  <si>
    <t>梯控管理软件</t>
  </si>
  <si>
    <t>电梯主控制器</t>
  </si>
  <si>
    <t>支持web界面操作，最多控制128层电梯；
支持接入2个Wiegand读卡器或RS485读卡器；
支持2万张卡片管理，5万条事件存储；
具有消防输入接口；
需要搭配DS-K2M0016A或DS-K2M0032A使用；带机箱和供电电源；
工作电压：DC12V，50W（自带电源，AC220V输入）；</t>
  </si>
  <si>
    <t>梯控联动模块</t>
  </si>
  <si>
    <t>具有32个继电器输出，通过RS485与主机通讯；
带机箱和供电电源；
工作电压：DC12V（自带电源，AC220V供电）</t>
  </si>
  <si>
    <t>读卡机</t>
  </si>
  <si>
    <t>读卡频率：13.56MHz
按键方式：无
可识别卡：Mifare卡号、Mifare卡内容、CPU卡号
通讯方式：RS485+Wiegand
工作电压：DC 12V
功耗：≤2W
安装方式：86盒嵌入式安装</t>
  </si>
  <si>
    <t>（5）无线门锁系统</t>
  </si>
  <si>
    <t>门锁联网管理软件</t>
  </si>
  <si>
    <t>型号:B/S结构；支持手机端适配，支持多种管理角色、多种管理场景；监控中心可查看门锁开关状态，电池电量，信号强度，最近出入人员信息等；支持单个用户多种权限方式录入，包括并不限于支持卡片、遥控器、人脸、指纹等；网络通信意外中断时，门锁可以离线工作，并可保存脱机刷卡记录，在网络恢复正常后立即自动上传到控制器，必要时可以采用机械钥匙应急开门等功能</t>
  </si>
  <si>
    <t>联网型无线门锁控制器</t>
  </si>
  <si>
    <t>门锁控制器与数据库服务器间通过TCP/IP进行连接；
2路总线接口，连接天线扩展模块，每路总线最多可接10个天线扩展模块；
每台门锁控制器最多可接入32把门锁</t>
  </si>
  <si>
    <t>门锁控制器天线扩展模块</t>
  </si>
  <si>
    <t>一个天线扩展模能够在直径5米范围内控制4把无线门锁；
下行通过2.4G无线网络联接智能门锁，上行通过CAN总线接入门锁控制</t>
  </si>
  <si>
    <t>联网型无线智能门锁</t>
  </si>
  <si>
    <t>断电记忆，操作信息自动保存不丢失（本地开门记录存储1000条）；
工作电源 4节5号碱性电池，单节额定电压1.5V，最大可配2组 ；
应急电源 Micro USB；</t>
  </si>
  <si>
    <t>六、停车场管理</t>
  </si>
  <si>
    <t>出入口道闸</t>
  </si>
  <si>
    <t>包含:2个遥控器
道闸类型:栅栏杆
道闸方向:全向
道闸杆上:3米
运行速度:0.9~1.8秒
机箱材质:冷轧钢
机箱颜色:定制
遥控距离:≥30米
输入电压:220VAC+10%
电机驱动:直流无刷电机驱动控制
电机功率:300W
功能特性:支持防撞、变频、防冷凝、手动锁闸功能</t>
  </si>
  <si>
    <t>车检器</t>
  </si>
  <si>
    <t>独立式,支持接入的最大线圈数2,继电器输出</t>
  </si>
  <si>
    <t>触发雷达</t>
  </si>
  <si>
    <t>采用79GHz MMIC技术，分辨率更高，检测更稳定；
能够识别目标运动方向，适用于混进混出等场景；
雷达检测距离可调，检测宽度可调，操作方便，通用性强；
提供RS485串口或者WIFI通讯功能，WIFI版本配备手机APP，可对雷达进行在线调试、固件升级；
安装与维护方便，所需人力少，工时短。
可稳定检测到行人和车辆，有效防止“砸车、砸人”事故的发生。
采用LED灯指示雷达工作状态，状态更直观。 
自动记录雷达的配置参数，断电重启后可恢复至之前的工作状态；
环境适应性强，检测性能不受电磁干扰、光照、灰尘、雨雪等外界环境影响。</t>
  </si>
  <si>
    <t>出入口控制终端</t>
  </si>
  <si>
    <t>处理器:不低于2.4GHz平台处理器 
内存:4GB
硬盘存储:1个2.5寸监控级1T硬盘
指示灯:电源指示灯/运行指示灯
显示器分辨率:1920×1080
电源:DC12V/5A适配器
型材外壳、无风扇热设计,保证机器稳定运行。
功耗:峰值60W,平均35W
功能特性:含出入口管理软件,无风扇设计,集成交换机、485接口、报警4进4出、麦
克风输入、视频HDMI接口,1T硬盘,22寸1080p显示屏,配置键鼠套件,正版
具备上传至上级报警平台接口</t>
  </si>
  <si>
    <t>出入口补光抓拍一体机</t>
  </si>
  <si>
    <t>智能补光抓拍一体机
包含:防护罩、镜头、摄像机、2个LED补光灯等
分辨率:200万,1920*1200
帧率:25fps(1920*1080)
传感器类型:1/3  Progressive Scan CMOS
最小照度:彩色0.002Lux@(F1.2,AGC ON),黑白0.0002Lux @(F
1.2,AGC ON)
镜头:3.1-9mm电动变焦镜头,支持软件自动调焦
自动光圈:DC驱动
ICR切换:支持
视频压缩标准:H.264/H.265/MJPEG
图像设置:饱和度,亮度,对比度,白平衡,增益,3D降噪通过软件可调
存储功能:内置TF卡槽
智能识别:车牌识别、车型识别、车标识别、车身颜色识别
补光灯控制:补光灯自动光控、时控可选
接口:不少于1 个RJ45 10M/100M/1000M 自适应以太网口,不少于1个 RS-4
85 接口,不少于1个RS-232接口,不少于1路音频输入,不少于1路音频输出,3路触发输入,2路继
电器输出</t>
  </si>
  <si>
    <t>出入口补光抓拍一体机立柱</t>
  </si>
  <si>
    <t>立柱高度:1.3米 同步补光,同步录像,黑白名单控制,视频触发
立柱直径:60mm
1.3米处可安装一体机
0.5米处可安装“四行LED显示屏”</t>
  </si>
  <si>
    <t>出入口LED显示屏</t>
  </si>
  <si>
    <t xml:space="preserve">工作电压:AC220V±10%,50Hz
LED亮度:≥1200cd
LED角度:110°
安装方式:背面抱箍
喇叭规格:4Ω10W
防护等级:不低于IP65
点距:不大于P4.75
基色:1红1绿
下行通讯方式:RJ45/RS485
显示方式:即显、左移、上移、上展开、下展开等显示方式
字符显示:支持GB2312字符集,支持16×16点阵常用汉字
485通讯速率:RS485:57600 bps
通讯距离:RS485:1200米 RJ45:120米
</t>
  </si>
  <si>
    <t>管理岗亭</t>
  </si>
  <si>
    <t>支撑柱：立柱80*80横柱40*80 标厚1.2MM，内吊顶：豪华PVC扣板；顶部：中间为方通架+150MM隔热层，表面防水处理，外面板：1.2MM镀锌钢板；内面板：铝塑板；</t>
  </si>
  <si>
    <t>停车场管理交换机</t>
  </si>
  <si>
    <t>16口网络交换机，16个10/100/1000Mbps RJ45端口</t>
  </si>
  <si>
    <t>安装辅材及线缆</t>
  </si>
  <si>
    <t>项</t>
  </si>
  <si>
    <t>七、无线对讲及巡更系统</t>
  </si>
  <si>
    <t>电子巡更信息钮</t>
  </si>
  <si>
    <t>蓝牙信号方式，直径40MM,感应距离3-10厘米;</t>
  </si>
  <si>
    <t>信息钮标示牌</t>
  </si>
  <si>
    <t>用于辨识已安装的巡更巡检点;</t>
  </si>
  <si>
    <t>巡检器（单兵终端）</t>
  </si>
  <si>
    <t xml:space="preserve"> 5.5寸高清720 * 1440电容屏
后置1300万PDAF相位对焦摄像头，前置500万像素相机
 ARM八核2.0GHz处理器，6GB RAM，128GB ROM
支持1080P高清录像并支持高清网传
4G全网通双卡
内置高灵敏度卫星定位模块，支持北斗，GPS，Glonass定位；
防水、防尘、防摔（IP68）,支持1.5米防摔，适合全天候野外作业
支持群组对讲
支持智能算法，人脸识别、OCR识别、关键字语音识别等</t>
  </si>
  <si>
    <t>巡更管理软件</t>
  </si>
  <si>
    <t>自动完成巡更机通讯、时钟校验、数据上载、数据下载、智能数据识别、计划核查、统计
分析、异常处理等功能;
智能排班功能,自动识别周期和人员;
支持巡更路线和计划设置、巡更信息查询和巡更记录统计分析</t>
  </si>
  <si>
    <t>八、电子围栏系统</t>
  </si>
  <si>
    <t>张力围栏主机</t>
  </si>
  <si>
    <t>0.96英寸的OLED显示操作屏；显示在线线制的数量和离线的数量；自动分配和识别每一根线的地址，并实时监测在线的数量及离线数量；可调节张力控制杆的报警灵敏度，由低到高1—10档；防区报警显示图标，可实时监控每个防区情况，并可提供每根线的报警情况，一旦报警，图标立即闪烁并报警提示；100条本地报警记录存储；自带一键撤布防按键，自带地址编程功能，可直接定位张力主机地址，通过RS485通讯接口可直接连接键盘，实时获取前端围栏的报警情况，并与其他安防设备连接，如与视频摄像机联动；可输出防区报警开关量、防拆报警、外部开关量报警等 。</t>
  </si>
  <si>
    <t>防雨箱</t>
  </si>
  <si>
    <t>IP66，不锈钢材质</t>
  </si>
  <si>
    <t>4线单防控制杆包</t>
  </si>
  <si>
    <t>铝合金材质，防锈和耐腐蚀表面处理,坚固、美观，可根据现场需要调节安装角度，用于防区终端处，通过物理连接获取张力围栏的拉力强度，并通过航空五芯线将信号传输给张力主机，长宽高：75*50*800mm，壁厚≥2.5mm</t>
  </si>
  <si>
    <t>4线双防控制杆包</t>
  </si>
  <si>
    <t>铝合金材质，防锈和耐腐蚀表面处理,坚固、美观，可根据现场需要调节安装角度，用于防区中间，通过物理连接获取张力围栏的拉力强度，并通过航空五芯线将信号传输给张力主机，长宽高：75*50*800mm，壁厚≥2.5mm</t>
  </si>
  <si>
    <t>4线国标张力杆</t>
  </si>
  <si>
    <t>铝合金材质，防锈和耐腐蚀表面处理,坚固、美观，可根据现场需要调节安装角度，用于防区终端和中间平直处，每3-4米安装一根，长*宽*高：32*32*800mm（壁厚≥3.0mm）</t>
  </si>
  <si>
    <t>张力围栏警示牌</t>
  </si>
  <si>
    <t>pvc材质，200*100*1.5mm，夜光型</t>
  </si>
  <si>
    <t>12#不锈钢丝绳</t>
  </si>
  <si>
    <t>12#不锈钢丝，SUS304不锈钢，抗氧化、耐腐蚀，高强度</t>
  </si>
  <si>
    <t>主机电源模块</t>
  </si>
  <si>
    <t>DC24V,3A</t>
  </si>
  <si>
    <t>接地桩</t>
  </si>
  <si>
    <t>不锈钢材质</t>
  </si>
  <si>
    <t>接地线</t>
  </si>
  <si>
    <t>BVR-6mm线缆</t>
  </si>
  <si>
    <t>总线式报警主机</t>
  </si>
  <si>
    <t>自带8防区，可扩展至256防区/自带4路继电器，可扩展至256路继电器输出/串口输出/电话/网络上报/8个独立子系统/总线可达2400米/8.2K 线尾组，支持本地8路防区/2线制防区防拆/支持定时撤布防/时控输出</t>
  </si>
  <si>
    <t>报警键盘</t>
  </si>
  <si>
    <t>LCD键盘主机一体化结构/40个485方式防区输入/8个独立子系统1个公共子系统/支持有线电话、有线网络、GPRS三种通讯方式/支持短信布撤防/支持定时任务（时控输出、定时撤布防）/支持遥控器撤布防/支持软件可视化编程，配置数据导入导出</t>
  </si>
  <si>
    <t>声光报警器(红/白双色外观),12VDC 压电警号,防火ABS阻燃外壳,声压(VDC)：110±3</t>
  </si>
  <si>
    <t>平台软件</t>
  </si>
  <si>
    <t>支持windows 、linux 多平台部署；支持不同业务模块的分屏显示，同时支持电子地图、防区工状态、警情同画面集中监控和管理；支持图片、矢量、GIS地图，支持各类地图的多级组合；支持防区自由分组，支持防区组的批量布撤防.</t>
  </si>
  <si>
    <t>安装辅材</t>
  </si>
  <si>
    <t>配套辅材</t>
  </si>
  <si>
    <t>九、防冲撞液压升降柱系统图</t>
  </si>
  <si>
    <t>液压升降柱</t>
  </si>
  <si>
    <t>采取综合控制，系统运行性能稳定可靠，方便集成到用户系统中
具有开闸、关闸以及停闸的功能
应急释放，防止断电情况下柱体不能下降
系统参数
驱动方式：液压驱动
应急方式：后备电源控制电磁阀释放
柱体壁厚：≥6mm
升降高度：600mm
升/降时间：3S±0.2
警示方式：LED指示灯/3M反光带
额定功率：350W（施工布线按1200W进行）
柱体材质：304不锈钢
地基盒材质：Q235
控制方式：控制盒/遥控器
动力电压：AC220V
防护等级：不低于IP68</t>
  </si>
  <si>
    <t>升降柱控制盒</t>
  </si>
  <si>
    <t>应急方式：后备电源控制电磁阀释放
一般规范
控制方式：手动/遥控
动力电压：线控盒及遥控器工作DC12V，控制箱输入电压AC220V
负载功率：1.2-7.2 kw
柱体材质：优质冷轧钢板</t>
  </si>
  <si>
    <t>系统管理软件</t>
  </si>
  <si>
    <t>配套软件</t>
  </si>
  <si>
    <t>配电箱</t>
  </si>
  <si>
    <t>配套，380V,10KW</t>
  </si>
  <si>
    <t>基坑及设备安装处理</t>
  </si>
  <si>
    <t>根据设备数量完成</t>
  </si>
  <si>
    <t>十、校园广播系统</t>
  </si>
  <si>
    <t>校园广播工作站</t>
  </si>
  <si>
    <t>式微型计算机
CPU：8核/2.7GHz
BIOS：百敖V1.0
内存： 8G DDR4 
硬盘：256GB SSD SATA+1T HDD
显卡：集成显卡
光驱：DVD-RW
操作系统：国产操作系统
显示器：标配23.8英寸 分辨率1920×1080</t>
  </si>
  <si>
    <t>校园广播软件</t>
  </si>
  <si>
    <t>广播配套软件，实现对网络广播统一管理</t>
  </si>
  <si>
    <t>桌面式对讲寻呼话筒</t>
  </si>
  <si>
    <t>采用7寸真彩触摸彩屏设计。
桌面式摆放设计。
采用高保真与指向性强的电容式话筒。
带有手动快捷按键,方便紧要时快速寻呼。
内置3W监听扬声器方便预听节目与对讲使用。
具有一路线路输入(可扩展外置节目源、无线话筒等接入)一路本地线路输出(可脱机输
出本地功放寻呼),一路辅助线路输出(扩展监听功率)。
可对网络播放终端分组编辑。
内置钟声提示音。
可对网络播放终端选定寻呼、对讲(对讲系统具有)功能。
智能寻呼台之间能相互寻呼、对讲(对讲系统具有)。
具有音频日志记录功能,可对寻呼的内容实时寻音记录,并可播放查阅。
具有用户密码与权限管理。
具有自动智能关闭话筒功能,可设定发话者延时关闭寻呼时间。
可手动打开、关闭寻呼话筒供电。
可设定网络传输通讯模式。</t>
  </si>
  <si>
    <t>音频播放器</t>
  </si>
  <si>
    <t xml:space="preserve"> CD/MP3/MP4/VCD/DVD播放功能
设有USB接口,支持普通U盘,移动硬盘等
轻触式操作，直选节目，VFD显示
能接受遥控和定时控制                     </t>
  </si>
  <si>
    <t>数字调谐器</t>
  </si>
  <si>
    <t xml:space="preserve">微电脑控制，数字调谐系统。
全轻触按键控制，VFD显示。
AM/FM各40个电台存储功能。
具有自动搜索电台并自动存储功能。                                         </t>
  </si>
  <si>
    <t>电源时序器</t>
  </si>
  <si>
    <t xml:space="preserve">按顺序开启／关闭多达16路受控设备电源
通过定时器作自动／人工控制
插座总容量达4.5KVA                               </t>
  </si>
  <si>
    <t>IP网络适配器(60W功放)</t>
  </si>
  <si>
    <t>支持100/10Mbps自适应TCP/IP网络传输协议.
内置红外接收模块，可通过遥控器控制。
频率响应范围不小于80Hz~16kHz,100V定压输出</t>
  </si>
  <si>
    <t>IP网络适配器(120W功放)</t>
  </si>
  <si>
    <t>IP网络音箱</t>
  </si>
  <si>
    <t>内置≥1路网络硬件音频模块，具有≥1路RJ45网络接口，≥100Mbps传
输速率，支持≥1路音频线路输入接口，具有独立的音量调节功能</t>
  </si>
  <si>
    <t>壁挂音箱</t>
  </si>
  <si>
    <t>额定功率≥10W，灵敏度：≥95db,额定电源:110V</t>
  </si>
  <si>
    <t>室外防水音柱</t>
  </si>
  <si>
    <t>额定功率≥20W，灵敏度：≥95db,额定电源:110V</t>
  </si>
  <si>
    <t>线缆</t>
  </si>
  <si>
    <t>WDZBN-B1(t1,d1)-RYS2x1.5</t>
  </si>
  <si>
    <t>十一、考务广播系统</t>
  </si>
  <si>
    <t>智能控制主机</t>
  </si>
  <si>
    <t>1.8个主程序，1个特殊备用程序，一键调用当天与明天程序运行。并可预设晴天雨天运行模式；
2. 可对内置MP3音源进行编程定时播放，采用SD卡存储MP3音乐，可以无限扩展存储容量；设有快捷键，一键调用MP3曲目；
3.主机自带5进10出功率分区，实现编程自动或手动分区广播，打破传统的操作模式，随意打 开分区通道；
4. 设网络总线，可控制16台分区器，最大可达160个广播分区，实现编程自动或手动分区广播；
5. 24小时精确到秒全天候按星期制运行程序，定时播放可达99曲；
6. 内置输出音源监听功能，并可调监听音量；
7. 设有4路可编程定时控制电源及2路辅助电源插座；
8. 消防信号触发，主机所接电源自动上电，全部分区自动打开，报警复
位，转入正常广播；
9. 支持RS-232电脑接口</t>
  </si>
  <si>
    <t>智能控制中心嵌入软件</t>
  </si>
  <si>
    <t>1.软件内嵌于智能控制中心系统主机设备，支撑设备各项基本功能的运行。
2.支持系统设置、按键管理、时间设置、编辑程序等功能。
3.支持主程序+备程序自动控制功能。</t>
  </si>
  <si>
    <t>CD播放器</t>
  </si>
  <si>
    <t>1.吸入式机芯，防尘效果更好，使用寿命更长；
2.自动播放控制，全数码伺服；
3.可播放：CD/VCD/MP3/DVD碟片；
4.内置宽频高保真监听扬声器；
5.内置MP3播放器，可读USB和SD卡；
6.可通过面板按键或红外遥控器控制</t>
  </si>
  <si>
    <t>多功能音源控制
嵌入软件</t>
  </si>
  <si>
    <t>1.软件内嵌于终端设备，支撑设备各项基本功能的运行。
2.支持系统+ESS解码方案，超强纠错功能。
3.支持播放CD等碟片。
4.支持读取U盘或SD卡，并且播放媒体</t>
  </si>
  <si>
    <t>话筒</t>
  </si>
  <si>
    <t>1.换能方式：驻极体
2.频率响应：40Hz-16KHz
3.灵敏度：-43dB±2dB
4.前奏音灵敏度：-50dB±2dB
5.钟声提示：带钟声提示功能
6.线材配备：10m</t>
  </si>
  <si>
    <t>前置放大器</t>
  </si>
  <si>
    <t>信号线路（AUX）输入，2路紧急线路（EMC）输入；
2.第5个话筒（MIC5）具有最高优先、强行切入优先功能；MIC5和EMC最高优
先权限功能可通过拔动开关交替选择；
3.4路紧急输入线路具有二级优先，强行切入优先功能；
4.MIC1.2.3.4.5 和2路紧急输入（EMC）通道均附设有线路辅助输入接口功能；</t>
  </si>
  <si>
    <t>纯后级功放</t>
  </si>
  <si>
    <t>1.1通道LINE不平衡TRS输入，1通道LINE不平衡TRS级联输出；
2.1通道LINE平衡XLR输入，1通道LINE平衡XLR级联输出；
3.面板带音量调节旋钮；
4.产品具有良好的短路、过载、过热等自我保护；</t>
  </si>
  <si>
    <t>十分区寻呼器</t>
  </si>
  <si>
    <t>1.标准机柜式设计
2.内置10组功率分区，可扩展到300个分区；每组最大可控功率500W，总可控功率5000W；
3.带断电记忆功能，实现上电后恢复选通；
4.10组背景音乐功放和10组报警信号功放输入接口</t>
  </si>
  <si>
    <t>喇叭功率:15W;喇叭单元:2音路，4.8寸全音域动圈式纸盆:灵敏度:90dB(1M/1W)</t>
  </si>
  <si>
    <t>十二、建筑设备管理系统</t>
  </si>
  <si>
    <t>建筑设备管理平台服务器</t>
  </si>
  <si>
    <t>2U双路标准机架式服务器
CPU：处理器要求核数≥16核，频率≥2.5GHz
内存：配置64G DDR4，16根内存插槽
硬盘：配置4块1.2T 10K  SAS盘
阵列卡：配置1块RAID_4G卡，(支持RAID 0/1/10/5)
PCIE扩展：支持5个PCIE插槽
网口：板载2个千兆电口，配置2个万兆光口，支持选配10GbE、25GbE SFP+等多种网络接口
其他接口：1个千兆RJ-45管理接口，4个USB 接口，2个位于机箱后部，2个位于机箱前部；1个VGA口，位于机箱后部，一个可选前置VGA
电源：配置550W（1+1）高效铂金CRPS冗余电</t>
  </si>
  <si>
    <t>建筑设备管理平台</t>
  </si>
  <si>
    <t>软件点数不小于5000点。且可以支持扩展升级
1、系统基于B/S平台开发；
2、系统支持自主联动策略编写功能。
3、系统管理员用户可以增加、删除、修改用户
4、用户可以根据需求创建不同的角色，将不同的功能权限分配给对应角色，方便用户进行分级管理。
5、系统支持多种报警显示窗口，包括实时报警窗口、历史报警窗口和查询窗口；
6、系统支持多种报警查询条件，对报警信息的查询，可以按报警时间查询、报警类型查询、按记录类型查询等等；
7、系统支持系统提供设备监测报警（设备检测、设备异常追踪.短信报警、报警报告自动生成、报警记录查询、图形图表化报警展示等功能。
8、系统支持日志管理显示日志发生时间和日志类型等信息内容。
9、系统会记录用户登录、操作日志信息内容，系统支持操作记录在日志中自动保存。支持错误信息、操作信息和基本信息等事件查询
10、系统具有场景管理功能可以根据设备的类型、种类、所处区域显示该场景下所有设备的运行数据、点位信息等，并可联动平面地图对点位信息与电子地图进行绑定；
11、系统具有事件管理功能，可对监控设备进行分类及控制；
12、系统支持在后台基于日程表的设备控制策略，用户可以设定任意多个日程安排，可以设定在某个时间由系统自动执行某个任务。
13、支持3D引擎、可扩展驱动，支持视频监控、道闸、门禁等系统接入，支持在平台三维模型中实时展现各终端设备的位置、运行状态及相关参数</t>
  </si>
  <si>
    <t>建筑设备监控系统工作站</t>
  </si>
  <si>
    <t>（1）建筑能耗管理系统</t>
  </si>
  <si>
    <t>建筑能耗监测管理软件</t>
  </si>
  <si>
    <t>能源管理与能耗分析软件通过对各种能源(电、水等)实时采集、动态监测、能耗分析、
成本核算、绩效考核和报表发布等功能,实现企业能源管理精细化,促进节能降耗;
系统提供C/S和B/S两种访问模式,C/S访问模式客户端响应速度快,充分发挥客
户端PC的处理能力,减轻服务器的压力。C/S访问模式不需要安装客户端,任何地方
只要有一台可以上网的电脑即可访问服务器,做到跨网络、跨平台访问;</t>
  </si>
  <si>
    <t>打印机</t>
  </si>
  <si>
    <t>黑白激光多功能一体机，支持USB端口及WiFi端口
支持纸张尺寸A5、A4</t>
  </si>
  <si>
    <t>总线数据采集器</t>
  </si>
  <si>
    <t>32-bit ARM RISC微处理器;
16/8 MB Flash ROM(其中约4MB可给用户编程使用);
2个网口,速率10/100M自适应;
2个软件选择的RS-232/422/485串口;
SD卡插槽可供存储容量的扩展;
内嵌RTC,蜂鸣器;
DC24V电源输入,低功耗。</t>
  </si>
  <si>
    <t>直读式远传水表</t>
  </si>
  <si>
    <t>RS485通讯接口，支持远传功能，管径详见水专业系统图</t>
  </si>
  <si>
    <t>只</t>
  </si>
  <si>
    <t>直读式远传电表</t>
  </si>
  <si>
    <t>RS485通讯接口，支持远传功能，规格类型详见电专业系统图</t>
  </si>
  <si>
    <t>数据采集器开关电源</t>
  </si>
  <si>
    <t>AC220/DC48V (1A)</t>
  </si>
  <si>
    <t>WDZB--B1(t1,d1)-RYJSP-4x1.0</t>
  </si>
  <si>
    <t>水计量</t>
  </si>
  <si>
    <t>WDZB-B1(t1,d1)-RYJSP-2x1.0</t>
  </si>
  <si>
    <t>电计量</t>
  </si>
  <si>
    <t>（2）建筑设备监控系统</t>
  </si>
  <si>
    <t>建筑楼宇自控系统软件</t>
  </si>
  <si>
    <t>建筑设备管理平台功能已含</t>
  </si>
  <si>
    <t>变配电接口</t>
  </si>
  <si>
    <t>通讯接口模块，可用于第三方机电设备接入</t>
  </si>
  <si>
    <t>VRV机组接口</t>
  </si>
  <si>
    <t>第三方接口</t>
  </si>
  <si>
    <t>通讯接口模块，可用于第三方机电设备接入（空气源热泵、电梯等）</t>
  </si>
  <si>
    <t>网络主控制器</t>
  </si>
  <si>
    <t>以太网控制器，可通过TCP/总线接口管理最多32个控制模块。</t>
  </si>
  <si>
    <t>DDC控制箱</t>
  </si>
  <si>
    <t>1、设备尺寸：厂家定制
2、控制部分：DDC的CPU模块及IO扩展模块，厂家按点表进行配置预留10%点位</t>
  </si>
  <si>
    <t>60点位/箱</t>
  </si>
  <si>
    <t>100点位/箱</t>
  </si>
  <si>
    <t>过滤网压差开关</t>
  </si>
  <si>
    <t>带耳环产品,独立完整包装连配件,可调范围：50~500PA</t>
  </si>
  <si>
    <t>风机压差开关</t>
  </si>
  <si>
    <t>带耳环产品,独立完整包装连配件，可调范围：100~1000PA</t>
  </si>
  <si>
    <t>液位开关</t>
  </si>
  <si>
    <t>耐压;AC220V，检测范围：深度5米，信号输出：干节点。安装方式：投入式</t>
  </si>
  <si>
    <t>风管温湿度变送器</t>
  </si>
  <si>
    <t>风管型温湿度变送器,精度±3%RH/0.5℃,输出0-10VDC,0-50℃,0-100%,RS485/Modbus</t>
  </si>
  <si>
    <t>壁挂CO传感器</t>
  </si>
  <si>
    <t>挂墙型CO变送器,100ppm, 0-10VDC/4-20mA，同时支持RS485输出</t>
  </si>
  <si>
    <t>风门执行器(开关型)</t>
  </si>
  <si>
    <t>10NM开关型风门执行器，24VAC/DC供电，带手动开关IP65，功耗：动作3W，保持1W，防护等级：III-安全低压，轴长不小于50mm。建议风门面积＜1.5m2</t>
  </si>
  <si>
    <t>水阀执行器（含阀体）</t>
  </si>
  <si>
    <t>暖通单位提供安装并预留接口</t>
  </si>
  <si>
    <t>空气质量传感器</t>
  </si>
  <si>
    <t>温检测参数：温度、湿度、PM2.5、PM10、CO2、TVOC，甲醛、苯系物等
信号输出：RS485输出（标准Modbus-RTU协议）</t>
  </si>
  <si>
    <t>WDZB-B1(t1,d1)-RYY-2x1.0</t>
  </si>
  <si>
    <t>WDZB-B1(t1,d1)-RYY-4x1.0</t>
  </si>
  <si>
    <t>WDZB-B1(t1,d1)-RYYP-4x1.0</t>
  </si>
  <si>
    <t>WDZB-B1(t1,d1)-RYSP4x1.0</t>
  </si>
  <si>
    <t>（3）智能照明系统</t>
  </si>
  <si>
    <t>智能照明控制软件</t>
  </si>
  <si>
    <t>图形控制软件</t>
  </si>
  <si>
    <t>智能照明网关</t>
  </si>
  <si>
    <t>实现总线与TCP/IP系统通信</t>
  </si>
  <si>
    <t>总线电源模块</t>
  </si>
  <si>
    <t>带信号过滤功能;标准导轨安装</t>
  </si>
  <si>
    <t>总线耦合器</t>
  </si>
  <si>
    <t>640mA;标准导轨安装</t>
  </si>
  <si>
    <t>6路开关控制模块</t>
  </si>
  <si>
    <t>控制路数：4,负载能力16A,带电流检测功能；标准导轨安装
具有2路DI输入及2路UI输入，支持消防联动无源强启、强切控制，支持照度传感器测量及照度逻辑控制功能，支持红外探测器的输入及逻辑控制功能；</t>
  </si>
  <si>
    <t>暂定</t>
  </si>
  <si>
    <t>8路开关控制模块</t>
  </si>
  <si>
    <t>控制路数：8,负载能力16A,带电流检测功能；标准导轨安装
具有2路DI输入及2路UI输入，支持消防联动无源强启、强切控制，支持照度传感器测量及照度逻辑控制功能，支持红外探测器的输入及逻辑控制功能；两个以太网通讯接口，BACnet IP通讯协议通讯;</t>
  </si>
  <si>
    <t>12开关控制模块</t>
  </si>
  <si>
    <t>控制路数：12,负载能力16A,带电流检测功能；标准导轨安装
具有2路DI输入及2路UI输入，支持消防联动无源强启、强切控制，支持照度传感器测量及照度逻辑控制功能，支持红外探测器的输入及逻辑控制功能；两个以太网通讯接口，BACnet IP通讯协议通讯;</t>
  </si>
  <si>
    <t>蓝牙网关</t>
  </si>
  <si>
    <t>地下室照明灯具配套网关</t>
  </si>
  <si>
    <t>EIB/KNX总线</t>
  </si>
  <si>
    <t>十三、信息发布系统</t>
  </si>
  <si>
    <t>信息发布软件</t>
  </si>
  <si>
    <t>用B/S架构，管理员在任意网络连通位置均可打开浏览器登录管理平台进行操作。
服务器软件含有流媒体直播软件模块，可将直播信号通过网络分发到各个终端在视频窗内直播,直播信号源可为AV、VGA、HDMI、DVI、SDI等信号，采用相应的编码器进行编码。
支持二次定制开发，可与第三方系统进行对接，将实时的数据从第三方系统中获取后进行展示。
服务器软件支持局域网、公网传输节目
管理后台需能实时显示服务器CPU、内存、磁盘的使用情况</t>
  </si>
  <si>
    <t>系统管理工作站</t>
  </si>
  <si>
    <t>LED主显示屏</t>
  </si>
  <si>
    <t>P1.8全彩LED主显示屏2820mmx1665mm(WxH)
1.小间距LED全彩显示屏；
2.像素间距：不大于1.86mm；
3.封装品牌：国产灯珠；
4.箱体比例：16:9，全封闭压铸铝材质；
5.像素结构：共阴SMD；
6.箱体分辨率：384 × 216
7.像素密度：284444点/㎡/㎡；
8.光学参数：显示屏亮度≥600cd/㎡，色温3000K—10000K可调，水平、垂直视角160°，亮度均匀性≥97%，色度均匀性±0.003Cx,Cy之内，最大对比度≥3000:1；刷新率：3840Hz
9.电气参数：峰值功耗290W/㎡，平均功耗＜97W/㎡，供电要求110~220VAC±15%；</t>
  </si>
  <si>
    <t>m2</t>
  </si>
  <si>
    <t>9.39</t>
  </si>
  <si>
    <t>LED视频处理器（含发送卡、接收卡）</t>
  </si>
  <si>
    <t xml:space="preserve">
支持1路DP1.1，1路HDMI1.4，2路HDMI1.3和2路DVI-D输入源。 
支持单机12个网口，单网口带载65万像素，整机最大带载780万像素，宽度可达到12000 点，高度可达到4000点。 
支持显卡多口融合输入实现超高分信号接入。
输入接口 2个HDMI 1.3
支持3840 × 2160@30HZ输入。
支持多种数字信号接口,包括4K@30Hz信号输入，支持1路DP1.1，1路HDMI1.4，2路HDMI1.3和2路DVI-D输入源。 
支持3画面显示，画面位置任意布局。 </t>
  </si>
  <si>
    <t>十四、多媒体会议系统</t>
  </si>
  <si>
    <t>合班教室</t>
  </si>
  <si>
    <t>（1）扩声系统</t>
  </si>
  <si>
    <t>宽音域声柱音箱</t>
  </si>
  <si>
    <t xml:space="preserve">频率范围：≥120Hz-20KHz  额定输入功率：≥250W(连续)500W(节目信号)1000W(峰值)                 灵敏度：≥100dB(1W/1m) 最大声压级：123dB(连续)
129dB(峰值)  额定阻抗：8Ω  覆盖角度(H×V)：100×15°低音单元：4×4"(25mm音圈)                                       高音单元：1×34mm(阵列号角)
输入方式：1×NL4座    </t>
  </si>
  <si>
    <t>同轴返听吸顶音箱(60W)</t>
  </si>
  <si>
    <t xml:space="preserve">谐振频率：45Hz
频率范围：≥40-20KHz
灵敏度：≥86dB
推荐功率：≥10-120W
开孔尺寸：250mm
额定阻抗：8ohm </t>
  </si>
  <si>
    <t>功率放大器(2*450W)</t>
  </si>
  <si>
    <t>8Ω立体声功率 :450Wx2
4Ω立体声功率 :700Wx2
8Ω桥接功率 ：1400W
频率范围 ：20Hz～20KHz± 1dB 
总谐波失真 THD＋N ：≤0.03%
阻尼因数 ：＞230
信噪比：≥104 dB
保护功能：直流保护、超高频保护、短路保护、过载保护、开机关机保护、温度保护</t>
  </si>
  <si>
    <t>功率放大器(2*350W)</t>
  </si>
  <si>
    <t xml:space="preserve">8Ω立体声功率 :350Wx2
4Ω立体声功率:450Wx2
8Ω桥接功率 ：620W
频率范围：20Hz～20KHz± 1dB 
总谐波失真 THD＋N ：≤0.03%
阻尼因数：＞230
信噪比 ：≥105 dB
输入灵敏度 ：0.77V（0 dB）
输入阻抗 ：20KΩ
保护功能：直流保护、超高频保护、短路保护、过载保护、开机关机保护、温度保护
</t>
  </si>
  <si>
    <t>数字音频处理器（8*8）</t>
  </si>
  <si>
    <t xml:space="preserve">可视化反馈啸叫显示功能                                                                                                                                            内置中控代码生成器                                                                                                                                                                 内置分量式矩阵调节功能 
内置DSP芯片                                                                                                                                                                支持PC、中控平台、按键面板、触摸面板等方式进行多重控制                                                                                                                                                                                                     8路平衡式话筒\线路输入
8路平衡式输出
内置信号发生器、自动混音（AM.自动增益控制（AGC.反馈消除（AFC.回声消除（AEC.噪声消除（ANC）等主要算法
输入每通道：前级放大、信号发生器、扩展器、压缩器、5段参量均衡
输出每通道：31段图示均衡及8段全参量均衡切换选择、延时器、分频器、限幅器
RS-485双向串行控制接口；可控制外部其它设备如：视频矩阵、摄像机等RS-485设备，或接收第三方RS-485控制
每个输入提供 + 48 VDC10 mA幻象电源
支持8路逻辑输入/输出，4路电压输入控制（可接继电器或模拟可调电位器）的GPIO控制接口
</t>
  </si>
  <si>
    <t>反馈抑制器</t>
  </si>
  <si>
    <t>1.2寸TFT彩屏，采用全中界面，自动数字反馈抑制器，自动扫描啸叫点并快速抑制；
2.全采用自动扫描啸叫点的模式，内置陷波器、静态滤波器、移频器、噪声门、压缩器等；
3.双通道设置，采用两组平衡/非平衡输入，两组平衡/非平衡输出接口；
4.双通道所有参数均可独立调节也可以进行联通调节；支持一键默音功能
5.内置-80db到10dB增益调节，噪声门为0dB-99dB范围可调，移频器支持0Hz-8Hz多级调节；
6.啸叫抑制响应采用三种模式检测和抑制，快、默认、慢三个速度可设定，满足不同的需求；
7.设备参数调节设置两级面板锁，可以进行参数锁定和整机锁定功能；
8.支持20种模式保存与调用，在使用不同的场所直接调用；
9.实现PC软件控制，界面简单易懂，保存模式后可脱离PC运行。</t>
  </si>
  <si>
    <t>会议鹅颈话筒</t>
  </si>
  <si>
    <t>1.采用金属外壳桌面结构设计 
2.鹅颈式弯曲调节结构，可以任意地将麦克风调整到合适的位置；
3.用于增强拾音、会议、电视广播、专业录音等高质量要求的拾音应用；
4.驻极体电容式心形单指向性话筒；
5.内置音头前置供电及放大器组件，需要外接直流48V幻象供电工作；
6.具有内置高质量低频衰减电路，低阻抗的平衡音频输出；
7.用户可根据实际需求配置话筒杆的长度；
8.具备发言开关按键；
9.频率响应：30Hz~20KHz 
10.输出阻抗：200Ω-500Ω
11.灵敏度：-40dB±2dB 
12.指向性：心型
13.供电电源：DC48V</t>
  </si>
  <si>
    <t>一拖二无线话筒(含手持和头戴)</t>
  </si>
  <si>
    <t xml:space="preserve">包含一台无线接收机，一只无线手持话筒，一个无线接收腰包以及一套头戴式话筒。
采用UHF PLL电路
1U金属机箱内建双频道接收模块，预设置100组互不干扰频率，并锁定不受干扰工作频道
射频范围 645.25-685.05MHz 
调制方式 FM调频 
可用带宽 每通道30MHz  
信道数目 红外线自动对频200信道
频率稳定度 ±0.005%  
动态范围 ＞110dB  
峰值频偏 ±45KHz  
音频响应 60Hz-18KHz(±3dB)  
综合信噪比 ＞105dB  
综合失真 ＜0.5%  
静噪方式 自动噪声检测及数字ID码静噪 
接收机指标 接收机方式： 二次变频超外差 中频频率：  第一中频： 110MHZ    第二中频：10.7MHz  
灵敏度 -100dBm(40dB S/N)
杂散抑制 ＞80dB  
</t>
  </si>
  <si>
    <t>通道路数:8路
单路功率:2000W
输出电源插座规格:13A万用插座,磷铜材质
每路开关间隔时间:默认1秒(通过软件自由设置)
继电器触点电流:30A  277VAC
电路板规格:双面纤维板,主电源走线,二次加厚加粗处理
供电规格:内置开关电源,适用全球不同地区电压
主电缆线规格: 3*6平方电缆线，长度为1.2米，带单闸刀空气开关
开启模式: 按钮式轻触开关
单路独立开关功能:有
电压显示表类型: 大屏液晶电压表
联机支持:有
随机控制软件及中控支持:有
过流保护断路器配置:有
电源净化功能:EMI专业专业电网滤波器</t>
  </si>
  <si>
    <t>多媒体地插</t>
  </si>
  <si>
    <t>地面开孔，内含HDMI接口，音频接口,翻盖式</t>
  </si>
  <si>
    <t>全频音箱安装支架</t>
  </si>
  <si>
    <t>根据音箱进行定制</t>
  </si>
  <si>
    <t>42U标准机柜</t>
  </si>
  <si>
    <t>600*600*2000标准机柜，前玻璃，后网孔铁板</t>
  </si>
  <si>
    <t>附件</t>
  </si>
  <si>
    <t>音频接插件，跳线等</t>
  </si>
  <si>
    <t>（2）显示系统</t>
  </si>
  <si>
    <t>LED视频处理器（含发送卡）</t>
  </si>
  <si>
    <t>P1.8全彩LED主显示屏</t>
  </si>
  <si>
    <t xml:space="preserve">1）小间距LED全彩显示屏；
2）像素间距：不大于1.86mm；
3）封装品牌：国产灯珠；
4）箱体比例：16:9，全封闭压铸铝材质；
5）像素结构：共阴SMD；
6）箱体分辨率：384 × 216，箱体尺寸（mm）：600 (W) mm × 337.5 (H) mm ×42 (D) mm；
7）像素密度：284444点/㎡；
8）光学参数：显示屏亮度≥600cd/㎡，色温3000K—10000K可调，水平、垂直视角160°，亮度均匀性≥97%，色度均匀性±0.003Cx,Cy之内，最大对比度≥3000:1；刷新率：3840Hz
9）电气参数：峰值功耗290W/㎡，平均功耗＜97W/㎡，供电要求110~220VAC±15%；
</t>
  </si>
  <si>
    <t>㎡</t>
  </si>
  <si>
    <t>65寸会议商业显示屏</t>
  </si>
  <si>
    <t>4核,主频1.8GHz,Android 6.0.1,内存2G+EMMC 8G+TF卡 32G</t>
  </si>
  <si>
    <t>智能配电箱</t>
  </si>
  <si>
    <t>380V/25kW配电柜</t>
  </si>
  <si>
    <t>LED显示大屏-钢结构/包边</t>
  </si>
  <si>
    <t>材料：SPCC 高强度钢板
表面处理：静电喷塑</t>
  </si>
  <si>
    <t>（3）矩阵和中控系统</t>
  </si>
  <si>
    <t>可视化智慧多媒体主机(4*4）</t>
  </si>
  <si>
    <t>1、接口参数：具备1个电源指示灯、1个数据传输指示灯、1个红外接收器、1路恢复出厂设置按键、10路RS-232串口、1路RS-485串口、2路RS-422串口、4路红外IR接口、4路电平I/O接口、4路继电器RELAY接口、1路T-BUS总线、1路DC 12V/2A供电、1路DC 5V/3A供电、2路USB AF2.0接口、1路USB AF3.0接口、1个4G天线接口、4路HDMI4K输入接口、2路HDMI 4K@30Hz输出接口、2路HDMI 1080P@60Hz输出接口、2路3.5mm接口立体声输入、2路3.5mm接口立体声输出、8路RJ-45千兆网口、1路DC 24V电源适配器接口
2、HDMI输入输出自定义，可根据实际情况选配，最低支持2进2出，最高支持4进4出；
3、支持4G物联网，实现远程状态查询、控制；
4、兼容CVS分布式系统输入输出节点混接；
5、支持LED拼接同步；
7、支持标准的 LCD,DLP,DID 拼接,并支持任意分辨率的LED拼接且进行LED同步最大开窗数可以支持 128 窗口。
8、强弱电分开：为保证使用安全，主机需采用24V安全电源供电，强电继电器模块需与主机分离，主机不得有强电接入； 
9、兼容性：兼容CVS分布式系统输入输出节点混接入，可使用自带8口交换机者外接交换机进行便捷快速拓展。
10、分辨率：支持3840*2160并且向下兼容1080@60Hz 。</t>
  </si>
  <si>
    <t>可视化智慧多媒体软件</t>
  </si>
  <si>
    <t>1、支持严格分级权限管理控制功能，并通过256位无线加密技术与控制主机进行通讯；
2、可根据现场情况编写各种满足功能需求的程序，针对不同场景定义不同功能模块；
3、可自定义软件LOGO、背景、所控制设备名称、排序、界面位置等。</t>
  </si>
  <si>
    <t>中控编程</t>
  </si>
  <si>
    <t>现场中控编程定制</t>
  </si>
  <si>
    <t>无线路由器</t>
  </si>
  <si>
    <t>2.4GHz理论协商速率≥1376Mbps；5GHz理论协商速率≥5765Mbps；理论协商速率总和≥7141Mbps，2.4GHz&amp;5GHz，支持双频优选</t>
  </si>
  <si>
    <t>中控平板电脑</t>
  </si>
  <si>
    <t>11英寸，运行内存：8GB，存储容量：128GB</t>
  </si>
  <si>
    <t>无线传屏器</t>
  </si>
  <si>
    <t>类别：无线投屏器，HDMI线：HDMI线2.0</t>
  </si>
  <si>
    <t>（4）安装辅材</t>
  </si>
  <si>
    <t>音视频线缆</t>
  </si>
  <si>
    <t>配套音视频线缆</t>
  </si>
  <si>
    <t>6类4对非屏蔽双绞线</t>
  </si>
  <si>
    <t xml:space="preserve">1.采用规格 23AWG 的单芯裸铜为导体，聚乙烯类高分子材料为绝缘体，外皮材料采用阻燃型低烟无卤材料，颜色为绿色；
2.电气特性超过六类(Cat.6)国际规范的 250MHz 要求，每箱 305 米； 
3.电缆中心十字架隔离保证 NEXT 性能和合理施工弯曲半径。 </t>
  </si>
  <si>
    <t>电源线</t>
  </si>
  <si>
    <t>WDZB-B1(t1,d1)-RYY3*0.5</t>
  </si>
  <si>
    <t>会议系统调试及试运行</t>
  </si>
  <si>
    <t>会议接待室</t>
  </si>
  <si>
    <t>弧形宽频线柱扬声器(300W)</t>
  </si>
  <si>
    <t>全频单元：6*4，Voice coil 1in
指向角度：H110°×V36°
频率范围：40Hz～23KHz(-10dB)
频率响应：55Hz～20KHz(+-3dB)
最大声压级：128dB
系统灵敏度：98dB
阻抗：8Ω
节目功率：300W
峰值功率：550W</t>
  </si>
  <si>
    <t>同轴吸顶音箱(60W)</t>
  </si>
  <si>
    <t>系统类型:全频同轴1x8
频率响应:70Hz-20KHz
额定功率 60W
最大功率 100W
输入阻抗 8Ω
灵敏度(1w/1m) 86dB
声压级（额定/1m） 105dB</t>
  </si>
  <si>
    <t>功率放大器(2*550W)</t>
  </si>
  <si>
    <t>8Ω立体声功率 :550Wx2
4Ω立体声功率 :810Wx2
8Ω桥接功率 ：1120W
频率范围 ：20Hz～20KHz± 1dB 
总谐波失真 THD＋N ：≤0.03%
阻尼因数 ：＞230
信噪比 ：≥104 dB
保护功能：直流保护、超高频保护、短路保护、过载保护、开机关机保护、温度保护</t>
  </si>
  <si>
    <t xml:space="preserve">8Ω立体声功率 :350Wx2
4Ω立体声功率 :450Wx2
8Ω桥接功率 ：620W
频率范围  ：20Hz～20KHz± 1dB 
总谐波失真 THD＋N ：≤0.03%
阻尼因数：＞230
信噪比 ：≥105 dB
输入灵敏度 ：0.77V（0 dB）
输入阻抗  ：20KΩ
保护功能：直流保护、超高频保护、短路保护、过载保护、开机关机保护、温度保护
</t>
  </si>
  <si>
    <t xml:space="preserve">可视化反馈啸叫显示功能                                                                                                                                                           内置中控代码生成器                                                                                                                                                           全功能矩阵混音功能内置DSP芯片                                                                                                                                                              支持PC、中控平台、按键面板、触摸面板等方式进行多重控制                                                                                                                                                                                                     8路平衡式话筒\线路输入
8路平衡式输出
面板上支持多种音频格式的立体声播放，可扩展USB多媒体存储录制功能
内置信号发生器、自动混音（AM.自动增益控制（AGC.反馈消除（AFC.回声消除（AEC.噪声消除（ANC）等主要算法
输入每通道：前级放大、信号发生器、扩展器、压缩器、5段参量均衡
输出每通道：31段图示均衡及8段全参量均衡切换选择、延时器、分频器、限幅器
内置自动摄像跟踪功能，轻松实现视频会议；支持场景预设功能；断电自动保护记忆功能；
RS-485双向串行控制接口；可控制外部其它设备如：视频矩阵、摄像机等RS-485设备，或接收第三方RS-485控制
每个输入提供 + 48 VDC10 mA幻象电源
可通过USB、WiFi、TCP/IP接口和控制设备连接
支持8路逻辑输入/输出，4路电压输入控制（可接继电器或模拟可调电位器）的GPIO控制接口
</t>
  </si>
  <si>
    <t>无线数字会议主机</t>
  </si>
  <si>
    <t xml:space="preserve">
采用高性能ARM Cortex A8的32位工业级嵌入式处理器，主频高800MHz，256M内存。
系统容量 六芯单机100台，可扩展51200台；网口单机90台，可扩展46080台
显示屏 4.3英寸TFT触控屏
显示菜单 中文（可定制）
频率响应 20Hz~20KHz
信噪比 &gt;96 dB
通道分离度 102 dB
动态范围 106dB
总谐波失真 &lt; 0.05%
视频带宽 150MHz (-3dB)，满载
连接头 6芯DIN/RJ45网口
连接方式 分线盒
签到方式 按键
表决模式 视型号，表决、选举、评分、评议、响应</t>
  </si>
  <si>
    <t>5G方杆无线主席单元</t>
  </si>
  <si>
    <t xml:space="preserve">
显示屏：不小于3.5英寸TFT接触显示屏
频率响应：40Hz~20KHz                
信噪比：&gt;90dB
动态范围：96dB
通道分离度：102dB
总谐波失真：&lt; 0.05%
麦克风类型：进口金膜拾音头
麦克风灵敏度：（-42dBV/Pa）
连接方式：分线盒
单元开启数量：1/2/3/4/5/6
等效噪音：20dBA(SPL)
最大声压级：125dB(THD∠3%)
采用DSP/DDOV数字化处理与传输技术</t>
  </si>
  <si>
    <t>5G方杆无线代表单元</t>
  </si>
  <si>
    <t xml:space="preserve">
显示屏：不小于3.5英寸TFT接触显示屏
显示菜单：中、英文（可定制）
频率响应：40Hz~20KHz                
信噪比：&gt;90dB
动态范围：96dB
通道分离度：102dB
总谐波失真：&lt; 0.05%
麦克风类型：进口金膜拾音头(可选普通膜或许金膜)
麦克风灵敏度：（-42dBV/Pa）
连接方式：分线盒
单元开启数量：1/2/3/4/5/6
等效噪音：20dBA(SPL)
最大声压级：125dB(THD∠3%)
采用DSP/DDOV数字化处理与传输技术</t>
  </si>
  <si>
    <t>5G无线AP基站</t>
  </si>
  <si>
    <t>1、5GWIFI信号基站，采用特殊加密技术，使会议更安全可靠。                                                                        
2、包含强大的内置无线音频传输协议，利用大量的共存机制允许单元来避免干扰，减少其他2.4G,无线路由系统的干扰。                                                                                                              
3、辐射范围可达50米</t>
  </si>
  <si>
    <t>5G话筒充电箱</t>
  </si>
  <si>
    <t>1、10位会议系统专用充电箱，可对锂电池进行充电。                                                            2、可同时充电十块锂电池                                                              3、内置过载保护电路，内置漏电保护装置，确保安全性。
4、采用环路电源连接器，允许以串行方式连接最大数量的充电器，以便从同一主电源插座中共享电源。</t>
  </si>
  <si>
    <t>一拖二手持无线话筒</t>
  </si>
  <si>
    <t>包含一台无线接收机，两只无线手持话筒
采用UHF PLL电路，真正的真分集配合音码及杂音锁定静音控制
1U金属机箱内建双频道接收模块
射频范围 645.25-685.05MHz 
调制方式 FM调频 
可用带宽 每通道30MHz  
信道数目 红外线自动对频200信道
频率稳定度 ±0.005%  
动态范围 ＞110dB  
峰值频偏 ±45KHz  
音频响应 60Hz-18KHz(±3dB)  
综合信噪比 ＞105dB  
综合失真 ＜0.5%  
静噪方式 自动噪声检测及数字ID码静噪 
接收机指标 接收机方式： 二次变频超外差 中频频率：  第一中频： 110MHZ    第二中频：10.7MHz  
灵敏度 -100dBm(40dB S/N)
杂散抑制 ＞80dB</t>
  </si>
  <si>
    <t>98寸会议平板(含OPS电脑)</t>
  </si>
  <si>
    <t>显示参数
显示尺寸：98 inch LED背光源
背光源类型：DLED
物理分辨率：3840 × 2160
亮度：≥400 cd/m²
色深度：10 bit
对比度：1300：1（Typ.）
响应时间：8 ms
色域：72% NTSC（CIE1931）（Typ.）
刷新率：60 Hz
可视角：178°(H)/178°(V)
系统参数
操作系统：Android 11
CPU：2*A72+4*A53，主频1.8 GHz
内存：4 GB
内置存储：64 GB
网卡：内置千兆网卡，支持路由功能，双WiFi
触控参数
触摸方式：红外触控
玻璃：AG+AF顺滑防眩光抗指纹
触控点：20点
触控响应速度：≤12ms
触摸精度：90%以上的触摸区域为 ±1 mm
贴合工艺：零贴合
功能参数
内部喇叭：2*12W+1*20W
蓝牙：内置BLE低功耗蓝牙模块
OPS;内存：8GB,硬盘：256G固态硬盘,主频：2.9GHz,处理器：国产处理器≥2.8GHz,网卡：Integrated 10/100/1000M Adaption；WiFi支持IEEE 802.11 ac</t>
  </si>
  <si>
    <t>无线投屏器</t>
  </si>
  <si>
    <t xml:space="preserve">
1、无线投屏器：
配置安装：免配置，免安装，自动连接，自动运行
接口：USB
支持系统：Windows7/8/10 , IOS 8.0以上
分辨率：≥1080P
帧率：≥30fps
传输延迟：&lt; 200 ms
触控回传：支持10点触摸回传（Windows 、 Mac），支持鼠标模式回传 （Windows，Mac）
WIFI 类型：2.4G/5G 双频WIFI
无线速率：&gt; 400 Mbps
频段：2.4G&amp;5.8G
2、无线接收盒：
存储空间：8G
电源：DC 5V，2A  
操作系统：Android 5.1
接口：HDMI out ×1，USB×2，RJ45×1，耳机×1，TF扩展（最大 64G）×1
支持分辨率：720P/1080P/2K/4K
支持比例：4:3,16:9 （特殊比例可手动匹配）
WIFI 类型：2.4G/5G 双频WIFI
无线传输协议无线速率： &gt; 200 Mbps *2 
无线传输协议： IEEE 802.11  a/g/n/ac  （双AC通道）
Wifi工作模式：STA与 AP 同时工作
频段：2.4G/5.8G
触控支持：USB  HID接口，鼠标，红外触控，电容触控，激光触控</t>
  </si>
  <si>
    <t xml:space="preserve">1、接口参数：具备1个电源指示灯、1个数据传输指示灯、1个红外接收器、1路恢复出厂设置按键、10路RS-232串口、1路RS-485串口、2路RS-422串口、4路红外IR接口、4路电平I/O接口、4路继电器RELAY接口、1路T-BUS总线、1路DC 12V/2A供电、1路DC 5V/3A供电、2路USB AF2.0接口、1路USB AF3.0接口、1个4G天线接口、4路HDMI4K输入接口、2路HDMI 4K@30Hz输出接口、2路HDMI 1080P@60Hz输出接口、2路3.5mm接口立体声输入、2路3.5mm接口立体声输出、8路RJ-45千兆网口、1路DC 24V电源适配器接口
2、HDMI输入输出自定义，可根据实际情况选配，最低支持2进2出，最高支持4进4出；
3、支持4G物联网，实现远程状态查询、控制；
4、兼容CVS分布式系统输入输出节点混接；
5、支持LED拼接同步；
7、支持标准的 LCD,DLP,DID 拼接,并支持任意分辨率的LED拼接且进行LED同步最大开窗数可以支持 128 窗口，无需额外增加拼控或者第三方设备进行上屏操作。
8、强弱电分开：为保证使用安全，主机需采用24V安全电源供电，强电继电器模块需与主机分离，主机不得有强电接入； </t>
  </si>
  <si>
    <t>1、支持严格分级权限管理控制功能，并通过256位无线加密技术与控制主机进行通讯，根据用户程序设定的Join Number发送对应的指令，使控制主机在接收指令后执行相应的控制命令，实现人机交互控制功能；
2、可根据现场情况编写各种满足功能需求的程序，针对不同场景定义不同功能模块；
3、可自定义软件LOGO、背景、所控制设备名称、排序、界面位置等。</t>
  </si>
  <si>
    <t>2.4GHz理论协商速率为1376Mbps；5GHz理论协商速率为5765Mbps；理论协商速率总和7141Mbps，2.4GHz&amp;5GHz，支持双频优选</t>
  </si>
  <si>
    <t xml:space="preserve">1.采用规格 23AWG 的单芯裸铜为导体，聚乙烯类高分子材料为绝缘体，外皮材料采用阻燃型低烟无卤材料，燃烧性能不低于B1；
2.电气特性超过六类(Cat.6)国际规范的 250MHz 要求，每箱 305 米； 
3.电缆中心十字架隔离保证 NEXT 性能和合理施工弯曲半径。  </t>
  </si>
  <si>
    <t>十五、机房工程</t>
  </si>
  <si>
    <t>信息中心机房</t>
  </si>
  <si>
    <t>（1）装修系统</t>
  </si>
  <si>
    <t>顶面楼板基础处理</t>
  </si>
  <si>
    <t>原顶面基层清理，混凝土基层界面剂一道,腻子刮平不少于两遍工序。</t>
  </si>
  <si>
    <t>顶面防尘防潮漆</t>
  </si>
  <si>
    <t>防尘防潮涂料，二遍成活</t>
  </si>
  <si>
    <t>顶面防静电处理</t>
  </si>
  <si>
    <t>防静电处理，二遍成活</t>
  </si>
  <si>
    <t>L型压边条</t>
  </si>
  <si>
    <t>L型</t>
  </si>
  <si>
    <t>吊顶龙骨安装</t>
  </si>
  <si>
    <t>U50</t>
  </si>
  <si>
    <t>铝合金方形微孔吊顶</t>
  </si>
  <si>
    <t xml:space="preserve">600*600*0.8 微孔铝扣板 </t>
  </si>
  <si>
    <t>保温棉</t>
  </si>
  <si>
    <t>厚度20mm，橡塑板</t>
  </si>
  <si>
    <t>地面清整处理</t>
  </si>
  <si>
    <t>原地面基层清理，C25水泥砂浆找平。</t>
  </si>
  <si>
    <t>地面防尘防潮漆</t>
  </si>
  <si>
    <t>地面防静电处理</t>
  </si>
  <si>
    <t>防静电架空活动地板</t>
  </si>
  <si>
    <t>600*600*35mm；支架高300mm。</t>
  </si>
  <si>
    <t>地面铝板</t>
  </si>
  <si>
    <t>厚度0.8mm</t>
  </si>
  <si>
    <t>地面保温棉</t>
  </si>
  <si>
    <t>厚度20mm，像塑板</t>
  </si>
  <si>
    <t>踢脚线（不锈钢）</t>
  </si>
  <si>
    <t>高100mm，拉丝不锈钢，含基层</t>
  </si>
  <si>
    <t>静电地板安装沿边支架</t>
  </si>
  <si>
    <t>4*40角铁，并刷防锈漆</t>
  </si>
  <si>
    <t>搬运斜坡、台阶</t>
  </si>
  <si>
    <t>斜坡做防滑处理</t>
  </si>
  <si>
    <t>墙面平整处理</t>
  </si>
  <si>
    <t>原墙面基层清理，平整处理,腻子刮平至少二遍成活。</t>
  </si>
  <si>
    <t>墙面防尘防潮漆</t>
  </si>
  <si>
    <t>彩钢板贴面</t>
  </si>
  <si>
    <t>单面，0.6mm彩钢板饰面，内衬12mm防火石膏板</t>
  </si>
  <si>
    <t>轻钢龙骨</t>
  </si>
  <si>
    <t>C75，轻钢</t>
  </si>
  <si>
    <t>甲级钢质防火双开门</t>
  </si>
  <si>
    <t>双开门、1200*2200；含闭门器、顺位器、防火门锁等五金配件</t>
  </si>
  <si>
    <t>双开门、1500*2200；含闭门器、顺位器、防火门锁等五金配件</t>
  </si>
  <si>
    <t>防水堤坝</t>
  </si>
  <si>
    <t>高50mm</t>
  </si>
  <si>
    <t>设备承重支架</t>
  </si>
  <si>
    <t>8#槽钢制作，刷防锈漆，具体尺寸按现场实际情况确定</t>
  </si>
  <si>
    <t>电池承重支架</t>
  </si>
  <si>
    <t>（2）配电系统</t>
  </si>
  <si>
    <t>市电配电柜</t>
  </si>
  <si>
    <t>定制，具体元器件规格详系统图</t>
  </si>
  <si>
    <t>UPS输出柜</t>
  </si>
  <si>
    <t>UPS输入、输出及旁路电缆</t>
  </si>
  <si>
    <t>WDZB-B1(t1,d1)-YJY-4x50+1x25</t>
  </si>
  <si>
    <t>WDZB-B1(t1,d1)-YJY-4x25+1x16</t>
  </si>
  <si>
    <t>精密列头柜电缆</t>
  </si>
  <si>
    <t>精密空调线缆</t>
  </si>
  <si>
    <t>WDZB-B1(t1,d1)-YJY-5x6</t>
  </si>
  <si>
    <t>WDZB-B1(t1,d1)-YJY-5x4</t>
  </si>
  <si>
    <t>服务器机柜线缆</t>
  </si>
  <si>
    <t>WDZB-B1(t1,d1)-YJY-3*4</t>
  </si>
  <si>
    <t>插座线缆</t>
  </si>
  <si>
    <t>WDZB-B1(t1,d1)-BYJ-4</t>
  </si>
  <si>
    <t>照明线缆</t>
  </si>
  <si>
    <t>WDZB-B1(t1,d1)-BYJ-2.5</t>
  </si>
  <si>
    <t>LED灯</t>
  </si>
  <si>
    <t>600*600，LED灯</t>
  </si>
  <si>
    <t>86型开关</t>
  </si>
  <si>
    <t>双联单控板开关</t>
  </si>
  <si>
    <t>三联单控板开关</t>
  </si>
  <si>
    <t>插座</t>
  </si>
  <si>
    <t>二眼带三眼，10A</t>
  </si>
  <si>
    <t>强电槽式桥架</t>
  </si>
  <si>
    <t>200*100，含弯头、直接头、支架等配件</t>
  </si>
  <si>
    <t>300*100，含弯头、直接头、支架等配件</t>
  </si>
  <si>
    <t>弱电槽式桥架</t>
  </si>
  <si>
    <t>300*100含弯头、直接头、支架等配件</t>
  </si>
  <si>
    <t>弱电网格桥架</t>
  </si>
  <si>
    <t>UPS楼层总箱</t>
  </si>
  <si>
    <t>楼层UPS电源总箱</t>
  </si>
  <si>
    <t>楼层插座箱</t>
  </si>
  <si>
    <t>弱电间插座箱</t>
  </si>
  <si>
    <t>（3）接地系统</t>
  </si>
  <si>
    <t>铜排带</t>
  </si>
  <si>
    <t>30*3</t>
  </si>
  <si>
    <t>等电位连接网络</t>
  </si>
  <si>
    <t>100x0.3铜箔</t>
  </si>
  <si>
    <t>绝缘端子</t>
  </si>
  <si>
    <t>6cm</t>
  </si>
  <si>
    <t>付</t>
  </si>
  <si>
    <t>BVR6mm2</t>
  </si>
  <si>
    <t>BVR16mm2</t>
  </si>
  <si>
    <t>BVR50mm2</t>
  </si>
  <si>
    <t>（4）UPS系统</t>
  </si>
  <si>
    <t>塔式UPS主机</t>
  </si>
  <si>
    <t xml:space="preserve">1、40KVA三进三出双变换在线式机型，全正面维护。
2、宽输入电压范围，输入电压范围：线电压138～485VAC或相电压80～280VAC，可适应恶劣电网环境。
3、高性能指标要求
（1）输入功率因数：100%非线性负载≥0.99；50%非线性负载≥0.98；30%非线性负载≥0.97。
（2）输入电流谐波成分：100%非线性负载＜2%；50%非线性负载＜2.5%；30%非线性负载＜3%。
（3）效率：100%阻性负载≥96%；50%阻性负载≥95%；30%阻性负载≥94%。
（4）输出有功功率：≥额定容量×0.9 kW/kVA（即输出PF≥0.9）。
（5）过载能力：输入电压为额定值，输出为阻性负载，调节输出电流，使输出功率为额定值的125%时，机器正常工作时间应≥10min。
4、电池直流电压：单体12V电池，可调范围广，现场配置灵活。
5、应具备并联功能，可多台扩容并联或N+1并联冗余
6、应具备发电机智能管理功能，更好解决发电机配置及控制；应能够设置发电机启动模式、发电机额定功率、启动发电机等参数，通过UPS管理界面重新定义发电机供电功率与UPS匹配，可降低用户投资成本，确保输出不间断；
7、应具有对其内部易损器件智能化管理功能，要求可开启或关闭母线电容使用年限告警功能、可设置母线电容使用年限、可开启或关闭风机使用年限告警功能、可设置风机电容使用年限等，智能化管理易损部件，将UPS易损器件故障排除在萌芽阶段，减少运维工作；
</t>
  </si>
  <si>
    <t>1、60KVA三进三出双变换在线式机型，全正面维护。
2、宽输入电压范围，输入电压范围：线电压138～485VAC或相电压80～280VAC
3、高性能指标要求
（1）输入功率因数：100%非线性负载≥0.99；50%非线性负载≥0.98；30%非线性负载≥0.97。
（2）输入电流谐波成分：100%非线性负载＜2%；50%非线性负载＜2.5%；30%非线性负载＜3%。
（3）效率：100%阻性负载≥96%；50%阻性负载≥95%；30%阻性负载≥94%。
（4）输出有功功率：≥额定容量×0.9 kW/kVA（即输出PF≥0.9）。
（5）过载能力：输入电压为额定值，输出为阻性负载，调节输出电流，使输出功率为额定值的125%时，机器正常工作时间应≥10min。
4、电池直流电压：单体12V电池，可调范围广，现场配置灵活；。
5、应具备并联功能，可多台扩容并联或N+1并联冗余
6、应具备发电机智能管理功能，更好解决发电机配置及控制；应能够设置发电机启动模式、发电机额定功率、启动发电机等参数，通过UPS管理界面重新定义发电机供电功率与UPS匹配，可降低用户投资成本，确保输出不间断；
7、应具有对其内部易损器件智能化管理功能，要求可开启或关闭母线电容使用年限告警功能
8、应具备自动除尘功能</t>
  </si>
  <si>
    <t>蓄电池</t>
  </si>
  <si>
    <t>1、12V100AH阀控式密封蓄电池。2、采用高强度ABS槽盖材料。                                                  3、胶体电解质，长浮充寿命设计。4、热容量大，耐热性能好，抗热失控性。 5、具有极佳的深循环放电能力。6、失水极少无电解液层化现象。</t>
  </si>
  <si>
    <t>节</t>
  </si>
  <si>
    <t xml:space="preserve">1、12V150AH阀控式密封蓄电池。
2、采用高强度ABS槽盖材料。 3、胶体电解质，长浮充寿命设计。4、热容量大，耐热性能好，抗热失控性能佳。  5、具有极佳的深循环放电能力。6、失水极少无电解液层化现象。                </t>
  </si>
  <si>
    <t>电池柜</t>
  </si>
  <si>
    <t>标准型电池柜，拼装结构，单台内部可摆放不少于32节12V100AH蓄电池，外观颜色与UPS一致。</t>
  </si>
  <si>
    <t>电池架</t>
  </si>
  <si>
    <t>定制型电池架，整体结构，单台内部可摆放不少于32节12V150AH蓄电池，外观颜色与UPS一致。</t>
  </si>
  <si>
    <t>电池连接条</t>
  </si>
  <si>
    <t>包含蓄电池之间连接线缆或铜排。</t>
  </si>
  <si>
    <t>电池组连接线缆</t>
  </si>
  <si>
    <t>包含蓄电池跨层连接线缆、蓄电池平层连接线缆、电池组之间连接线缆、电池组至电池汇流柜之间连接线缆。</t>
  </si>
  <si>
    <t>UPS至电池汇流柜连接线缆</t>
  </si>
  <si>
    <t>包含UPS至电池汇流柜之间连接线缆。</t>
  </si>
  <si>
    <t>电池汇流柜</t>
  </si>
  <si>
    <t>电池汇流柜，内含电池组直流开关、连接母排与柜体；直流开关规格必须与UPS设备容量相匹配；与电池柜/架配套安装。</t>
  </si>
  <si>
    <t>包含铜鼻子、热缩管、金属软管、胶布及扎带等。</t>
  </si>
  <si>
    <t>（5）精密空调系统</t>
  </si>
  <si>
    <t>房间级精密空调</t>
  </si>
  <si>
    <t xml:space="preserve">1、房间级精密空调（含室内外机组），采用上送风送风方式；制冷量≥20.0KW，显冷量≥18.0KW，风量≥5400m3/h；
2、外观工艺、检查：机柜表面喷涂均匀、无破损；信号灯、开关、测量显示装置布局合理；标牌、标记：应平整清晰。
3、结构工艺：部件排列合理、整齐；导线颜色和截面合理，布放平整；接插件牢固；进出线符合工程需要；具备抗震措施。
4、输入电压范围：380VAC±10%；频率：50Hz±2Hz；电气性能应符合IEC标准。
5、适应环境：温度调节范围：+18℃～+45℃；温度调节精度：±1℃，温度变化率&lt; 5℃/小时；湿度调节范围：20%～60%RH；湿度调节精度：±5%RH；应能按要求自动调节室内温、湿度，具有制冷、加热、加湿、除湿等功能。
6、室内机组要求100%全正面维护。
7、为了降低回风风阻，机组应设计三面回风，即正面和左右两侧回风。
</t>
  </si>
  <si>
    <t>制冷铜管</t>
  </si>
  <si>
    <t>包含气管、液管、铜直接及铜弯头等（单台距离不超过20米）。</t>
  </si>
  <si>
    <t>制冷剂</t>
  </si>
  <si>
    <t>R410A环保型制冷剂</t>
  </si>
  <si>
    <t>罐</t>
  </si>
  <si>
    <t>配套附件</t>
  </si>
  <si>
    <t>包含保温管、信号线、包扎带、冷冻油、铜焊条及氮气保压等。</t>
  </si>
  <si>
    <t>机房进、排水管</t>
  </si>
  <si>
    <t>含管材、管头管件（软接头、弯头、法兰、变径等）等辅材及安装</t>
  </si>
  <si>
    <t>（6）微模块系统</t>
  </si>
  <si>
    <t>服务器机柜</t>
  </si>
  <si>
    <t>1、标准服务器机柜，柜体外观尺寸（W*D*H）：600*1200*2000mm，42U。
 2、采用高强度的优质冷轧钢板，防护等级不低于IP20，主体骨架采用≥2.0mm厚材料，其它采用≥1.2mm厚材料。
3、为了保护环境和人类健康，机柜及辅件应限制有害物质的使用
4、机柜前后门须采用具有良好透风性能网状结构，前门采用单开平板网孔门，后门采用双开平板门，为了便于安装、拆装，要求单块侧板分两段设计；机柜通风率应不低于80%，开门角度应不低于130°。
5、机柜具备有良好的承重能力，静态承重≥2800KG；
6、同系列微模块数据中心应通过整体第三方微模块产品PUE测试，在IT负载为75%时，全年PUE值不得高于1.246。</t>
  </si>
  <si>
    <t>机柜侧板</t>
  </si>
  <si>
    <t>机柜侧面封板，与服务器机柜配套安装。</t>
  </si>
  <si>
    <t>侧</t>
  </si>
  <si>
    <t>机柜封板</t>
  </si>
  <si>
    <t>1U封板，用于机柜冷热风道隔离，免工具、快拆设计。</t>
  </si>
  <si>
    <t>块</t>
  </si>
  <si>
    <t>轻载层板</t>
  </si>
  <si>
    <t>承载IT设备，承重100KG，与服务器机柜配套安装。</t>
  </si>
  <si>
    <t>L型导轨</t>
  </si>
  <si>
    <t>承载没有导轨的设备，承重50KG，与服务器机柜配套安装。</t>
  </si>
  <si>
    <t>垂直理线板</t>
  </si>
  <si>
    <t>钣金喷粉黑色，竖向垂直理线，垂直安装在机柜后部。</t>
  </si>
  <si>
    <t>全封闭自动平移门</t>
  </si>
  <si>
    <t xml:space="preserve">1、微模块端门应含前后端全封闭自动平移门，端门打开时玻璃移门应隐藏在门盒内部；通道端门可支持多尺寸显示屏可选。
2、通道端门可通过人脸识别门禁自动打开，端门采用不低于12mm厚防爆钢化玻璃，全玻璃设计，端门玻璃可视化占比达98%以上。
3、通道端门应具备红外关门防夹功能，当有人员或异物处于通道门中间区域，通道门不会执行关闭动作。 
4、通道端门应配备出门按钮及紧急开门按钮，具备开关门检测功能。
5、应内置智能灯光系统，可支持智能门楣屏、门框氛围灯及人体感应控制；门框氛围灯可支持全彩展示，支持告警联动变色；配置通道照明模式切换按钮，支持常规模式、参观模式、运维模式。
6、通道端门应集成分布式采集器功能，具有多个DI口和网络接口，可连接温湿度传感器、烟雾传感器、门禁一体机、摄像头等设备。
</t>
  </si>
  <si>
    <t>扇</t>
  </si>
  <si>
    <t>固定天窗</t>
  </si>
  <si>
    <t>1、宽度600mm，用于安装监控设备，支持烟感、摄像头、温度探测器、压差传感器的预先安装。
2、固定天窗顶部支持跨列桥架安装，用于微模块列间走线。</t>
  </si>
  <si>
    <t>活动天窗</t>
  </si>
  <si>
    <t>1、宽度600mm，采用不低于5mm厚带防爆膜的钢化玻璃，标配天窗磁力锁和天窗开关信号监测，支持天窗开关状态检测及远程开窗功能。
2、通道应采用全景天窗，铝合金边框，玻璃可视化占比应不小于90%。</t>
  </si>
  <si>
    <t>梯型桥架</t>
  </si>
  <si>
    <t>包含强/弱电桥架，安装在柜体顶部用于强/弱电布线；含中间隔板及配套安装支架等附件。</t>
  </si>
  <si>
    <t>横跨桥架</t>
  </si>
  <si>
    <t>跨接桥架，用于柜体顶部跨通道过线，含中间隔板及支撑件等附件。</t>
  </si>
  <si>
    <t>天窗支撑板</t>
  </si>
  <si>
    <t>高度200mm，封闭冷通道及支撑天窗使用。</t>
  </si>
  <si>
    <t>通道围板</t>
  </si>
  <si>
    <t>高度200mm，用于通道外围美观封堵。</t>
  </si>
  <si>
    <t>LED照明灯</t>
  </si>
  <si>
    <t>1、LED照明灯，通道照明应可通过摄像头进行联动控制，人来灯亮、人走灯灭。
2、通道照明应支持门禁验证通过后自动亮灯。
3、微模块内通道照明照度不低于500Lx。</t>
  </si>
  <si>
    <t>智能门楣屏</t>
  </si>
  <si>
    <t xml:space="preserve">1、通道门楣采用智能门楣，具备LED展示。
2、智能门楣支持显示系统动环数据，至少包含温度、湿度、负载量、PUE数据。
3、智能门楣应支持展示监控点位数据                  </t>
  </si>
  <si>
    <t>全彩门框氛围灯</t>
  </si>
  <si>
    <t>带RGB三色LED灯带；含IO管理模块；灯光颜色可设置，实现不少于三级告警联动。</t>
  </si>
  <si>
    <t>包含防水圈、过滤棉、扣式塞头、过线圈等密封附件；线材（网线、屏蔽线、电缆.螺钉、端子、贴标等安装附件。</t>
  </si>
  <si>
    <t>（7）配电系统</t>
  </si>
  <si>
    <t>精密配电柜</t>
  </si>
  <si>
    <t xml:space="preserve">1、采用19英寸42U标准机柜，柜体外观尺寸（宽*深*高）：600*1200*2000mm，须与封闭通道内的服务器机柜外观一致。 2、柜体内部主要元器件断路器采国际知名品牌。
3、实时监测主路电压、电流、功率、功率因数、电量和开关状态；支路电压、电流、功率、电量、负载率、开关状态、接线端子温度。
4、采用不小于7寸的液晶触摸，标配RS485/232接口，提供Modbus通信协议。     </t>
  </si>
  <si>
    <t>竖装PDU</t>
  </si>
  <si>
    <t>输入32A，输出16位国标10A+4位国标16A，上进线，带接线盒与指示灯，机柜左右侧安。</t>
  </si>
  <si>
    <t>制冷系统</t>
  </si>
  <si>
    <t>行间级精密空调</t>
  </si>
  <si>
    <t>1、行间级精密空调（含室内外机组），采用水平送风方式；制冷量≥40KW，显冷量≥40KW，风量≥8000m3/h，加热量≥6KW，加湿量≥2kg/h；室内机外观尺寸（宽*深*高）：600*1200*2000mm，
2、外观工艺、检查：机柜表面喷涂均匀、无破损；信号灯、开关、测量显示装置布局合理；标牌、标记：应平整清晰。
3、结构工艺：部件排列合理、整齐；导线颜色和截面合理，布放平整；接插件牢固；进出线符合工程需要；具备抗震措施。
4、输入电压范围：380VAC±15%；频率：50Hz±2Hz；电气性能应符合IEC标准。
5、适应环境：温度调节范围：+18℃~+45℃；温度调节精度：±1℃ ，温度变化率&lt;5℃/小时；湿度调节范围：20%~80%RH；湿度调节精度：±5%RH；温、湿度波动超限应能发出报警信号；应能按要求自动调节室内温、湿度，且具有制冷、加热、加湿、除湿等功能。
6、具有高效节能性，应用变容量压缩机，直流变频压缩机，要求压缩机具有较高的能效比，且冷量输出可实现20%-100%连续调节。</t>
  </si>
  <si>
    <t>包含气管、液管、铜直接及铜弯头等。</t>
  </si>
  <si>
    <t>包含制冷剂保温管、信号线、包扎带、冷冻油、铜焊条及氮气保压等。</t>
  </si>
  <si>
    <t>（6）动力环境监控系统系统</t>
  </si>
  <si>
    <t>智能一体化集成监控主机</t>
  </si>
  <si>
    <t>配套主机</t>
  </si>
  <si>
    <t>交换机</t>
  </si>
  <si>
    <t>16个10/100Mbps 自适应以太网端口</t>
  </si>
  <si>
    <t>短信猫</t>
  </si>
  <si>
    <t>串口短信猫，与触摸屏即插即用</t>
  </si>
  <si>
    <t xml:space="preserve">摄像头 </t>
  </si>
  <si>
    <t>网络摄像头、12供电</t>
  </si>
  <si>
    <t>硬盘录像机</t>
  </si>
  <si>
    <t>8路网络视频输入，4个SATA接口， 配置1个4T硬盘，1个，标准RS-485串行接口； 1个，标准RS-232串行接口</t>
  </si>
  <si>
    <t>氢气传感器</t>
  </si>
  <si>
    <t>测量范围：0~1000 PPM，IP65防护，DC7~36V供电，带RS485通讯接口</t>
  </si>
  <si>
    <t>漏水绳</t>
  </si>
  <si>
    <t>2米漏水绳，干接点输入</t>
  </si>
  <si>
    <t>无线温湿度</t>
  </si>
  <si>
    <t>1、一体化温湿度传感器，集成LoRa无线， 配合LoRa网关提供Modbus通讯协议接入监控系统
2、 无线温湿度一键无线组网安装极其方便，无需任何接线</t>
  </si>
  <si>
    <t>机房门禁系统(双门)</t>
  </si>
  <si>
    <t>机房门禁，含双门控制器+电源+磁力锁*2+出门按钮*2+IC卡*10+人脸识别*2，支持人脸+刷卡开门，适用于无框玻璃门、木门、防火门等，额定拉力280KG，无闭门器</t>
  </si>
  <si>
    <t xml:space="preserve">环境与基础设施运维管理系统软件 </t>
  </si>
  <si>
    <t>1、采用B/S架构，维护和升级方式简单。
2、基于Web的远程监控功能，通过通用的浏览器访问一个IP地址浏览监控信息，记录和分析相关监控数据，实现远程异地监控，通过短信、Email邮件报警等灵活的告警方式，实现机房安全无人职守。
3、支持分权分域，实现基于角色的用户组管理，将操作权限分配给用户组，再通过用户组和用户之间的绑定关系为用户分配权限。一个用户可以属于多个用户组,每个用户组具有不同模块的操作权限（告警、性能、报表等）；</t>
  </si>
  <si>
    <t>基础动环3D可视化软件模块</t>
  </si>
  <si>
    <t>通过3D建模，仿真机房真实场景，展示机房动环设备空间位置，设备运行状态提醒，支持机房360度旋转展示，设备运行状态实时提示，可集合温度云图模块纵向和横向展示机房温场变化，可分层展示不同类型设备运行情况</t>
  </si>
  <si>
    <t>机房3D模型建模设计费</t>
  </si>
  <si>
    <t>按照100平米机房为1套计算</t>
  </si>
  <si>
    <t>智能一体化采集单元</t>
  </si>
  <si>
    <t>8个串行解码口，15个I/O，单路AC220V供电，8个AI/DI，4个DO，一组烟感接口，两路水浸，DC12V输出</t>
  </si>
  <si>
    <t>环境温湿度监测接口协议软件</t>
  </si>
  <si>
    <t>实时监测机房温度和湿度值，告警信息，历史记录查询，可设定阀值；</t>
  </si>
  <si>
    <t>环境漏水监测接口协议软件</t>
  </si>
  <si>
    <t>实时监控机房漏水情况，告警信息，历史记录查询；</t>
  </si>
  <si>
    <t>氢气监测软件接口</t>
  </si>
  <si>
    <t>实时监测机房电池间氢气浓度检测，超过阈值告警</t>
  </si>
  <si>
    <t>新风机监测接口协议软件</t>
  </si>
  <si>
    <t>实时监控新风机运行状态，告警信息，历史记录查询；</t>
  </si>
  <si>
    <t>消防系统监测接口协议软件</t>
  </si>
  <si>
    <t>实时监控机房消防系统运行情况，告警信息，历史记录查询；</t>
  </si>
  <si>
    <t>交流配电监测接口协议软件</t>
  </si>
  <si>
    <t>交流配电监控软件模块，通信协议解析接口驱动软件授权Lisense；</t>
  </si>
  <si>
    <t>列头柜监测接口协议软件</t>
  </si>
  <si>
    <t>列头柜监控软件模块，通信协议解析接口驱动软件授权Lisense；</t>
  </si>
  <si>
    <t>UPS电源监测接口协议软件</t>
  </si>
  <si>
    <t>UPS电源监控软件模块，通信协议解析接口驱动软件授权Lisense；</t>
  </si>
  <si>
    <t>精密空调监测接口协议软件</t>
  </si>
  <si>
    <t>精密空调监控软件模块，通信协议解析接口驱动软件授权Lisense；</t>
  </si>
  <si>
    <t>视频集成管理软件模块</t>
  </si>
  <si>
    <t>集成基于GB28181视频设备的视频预览和视频回放，视频联动。</t>
  </si>
  <si>
    <t>智能门禁管理软件模块</t>
  </si>
  <si>
    <t>集成人脸、指纹、刷卡和密码进出门管理</t>
  </si>
  <si>
    <t>资产管理软件模块</t>
  </si>
  <si>
    <t>资产信息分IT设备和其他设备两大类，可以通过批量导入完成资产的录入以及设备上架。可以单独添加资产，可以批量删除、下架等操作。列表展示字段可以通过参数选项进行配置。通过不同设备类型进行设备数量统计。</t>
  </si>
  <si>
    <t>（8）综合布线系统</t>
  </si>
  <si>
    <t>六类四对非屏蔽双绞线（低烟无卤）</t>
  </si>
  <si>
    <t>1.产品参照标准ISO/IEC11801, ANSI/TIA-568-C.2六类标准；
2.在Cat.6系统应用中，提供至少250MHz的信道带宽，防火级别达到CM等级；
3.支持千兆以太网应用，以及传输速率高达2.4Gbps的局域网协议。
4.骨芯结构：十字骨龙芯
5.线芯规格：23AWG无氧铜，外径：6.0±0.5mm；
6.绝缘材料：高密度聚乙烯HDPE。护套材料：低烟无卤阻燃聚乙烯(LSNHP)，燃烧性能不低于B1。</t>
  </si>
  <si>
    <t>箱</t>
  </si>
  <si>
    <t>6类24口配线架(1U,带前理线器)</t>
  </si>
  <si>
    <t>1.性能符合ANSI/TIA-568-C.2标准。
2.可提供24口和48口可拆卸式线缆托架，保证线缆垂直进线，让理线更牢固、清晰，背面有568B和568A两种打线方式标识卡。
3.可提供模块化的和一体化的，方便不同环境的应用。
4.信息模块采用无焊锡栽针技术，绿色环保。
5.模块化配线架，可以通过端口转接支架兼容光纤适配器的安装。
6.配线架端口自带标签，方便信息端口管理。
7.部带有理线支撑架，有助于水平线缆的管理。
8.必须与六类非屏蔽模块同一品牌</t>
  </si>
  <si>
    <t>1U理线面板</t>
  </si>
  <si>
    <t>1.铝合金型材制作，拉丝工艺，外观更优
2.12位设计，7CM深，方便线缆整理
3.圆角工艺，不伤手
4.用于19〞标准机柜、高度1U</t>
  </si>
  <si>
    <t>室内24芯多模万兆光缆（OM3）</t>
  </si>
  <si>
    <t>1.OM3多模光缆，符合国际TIA/EIA-568-B.3标准。
2.纤芯直径：纤芯直径：50±0.4μm,包层直径：125±1.0μm。
3.室内光缆：阻燃LSZH护套。室内光缆：900μm紧套光纤，芳纶加强元件。
4.最大衰减：3.5dB/km@1310nm；1.5dB/km@1550nm。允许拉伸力：长期200N，短期 660N；允许压扁力：长期300N/100mm，短期1000N/100mm；弯曲半径：动态20*D，静态 10*D（D指光缆直径）。</t>
  </si>
  <si>
    <t>24口光纤配线架（1U、支持48芯）</t>
  </si>
  <si>
    <t>1.适用于管理间水平成垂直光纤的端接。
2.金属外盖，保护光纤避免尘土和其它损害。
3.1U高度，最大熔接芯数48芯（双工LC）。
4.可提供三种不同的结构：抽拉式、转轴式、翻盖固定式。
5.灵活的连接器条形板，可根据实际需求来配置相应的耦合器。
6.适用于与ST/SC/LC/FC等耦合器的端接。锁扣式设计。</t>
  </si>
  <si>
    <t>144口光纤配线架（3U、支持288芯）</t>
  </si>
  <si>
    <t>1.适用于管理间水平成垂直光纤的端接。
2.金属外盖，保护光纤避免尘土和其它损害。
3.3U高度，最大熔接芯数288芯（双工LC）。
4.可提供三种不同的结构：抽拉式、转轴式、翻盖固定式。
5.灵活的连接器条形板，可根据实际需求来配置相应的耦合器。
6.适用于与ST/SC/LC/FC等耦合器的端接。锁扣式设计，方便安装维护。</t>
  </si>
  <si>
    <t>LC双工多模耦合器</t>
  </si>
  <si>
    <t xml:space="preserve">1.同时适用于单模和多模系统，兼容性好，灵活性高。
2.采用高精度氧化锆陶瓷套管。高精度机械尺寸。
3.低插入损耗。良好的接插能力。 </t>
  </si>
  <si>
    <t>多模光纤尾纤（OM3,1.5米）</t>
  </si>
  <si>
    <t>1.单芯多模光纤尾纤。高质量的光缆和出厂前已经过精密处理的连接头。
2.外护套：低烟无卤阻燃聚乙烯（LSZH），出厂均严格通过3D测试：通过顶点偏移(ApexOffset.曲率半径(ROC.光纤高度(FiberHeight)测试</t>
  </si>
  <si>
    <t>光纤熔接</t>
  </si>
  <si>
    <t>1.双芯光纤跳线。
2.可将光纤设备与光纤互联、交叉连接以及信息插口相连接。采用精工陶瓷插芯。
3.外护套：阻燃LSZH。插入损耗≤0.2dB。
4.常规长度：2m/3m/5m，也可根据客户需求定制。
5.均严格通过3D测试：通过顶点偏移(ApexOffset.曲率半径(ROC.光纤高度(FiberHeight)测试</t>
  </si>
  <si>
    <t>芯</t>
  </si>
  <si>
    <t>辅材及安装</t>
  </si>
  <si>
    <t>配套辅材及安装实施费</t>
  </si>
  <si>
    <t>（9）消防灭火系统</t>
  </si>
  <si>
    <t>柜式七氟丙烷灭火系统</t>
  </si>
  <si>
    <t>七氟丙烷柜</t>
  </si>
  <si>
    <t>配合给排水专业完成</t>
  </si>
  <si>
    <t>火灾报警系统</t>
  </si>
  <si>
    <t>配合强电专业完成</t>
  </si>
  <si>
    <t>气灭后排风</t>
  </si>
  <si>
    <t>风机</t>
  </si>
  <si>
    <t>配合暖通专业完成</t>
  </si>
  <si>
    <t>消控中心</t>
  </si>
  <si>
    <t>墙面无机涂料</t>
  </si>
  <si>
    <t>无机涂料，二遍成活</t>
  </si>
  <si>
    <t>单开门、1000*2200；含闭门器、顺位器、防火门锁等五金配件</t>
  </si>
  <si>
    <t>WDZB-B1(t1,d1)-YJY-5x10</t>
  </si>
  <si>
    <t>设备线缆</t>
  </si>
  <si>
    <t>四联单控板开关</t>
  </si>
  <si>
    <t>设备空调</t>
  </si>
  <si>
    <t>制冷量≥12.5KW</t>
  </si>
  <si>
    <t>BVR35mm2</t>
  </si>
  <si>
    <t>强电完成</t>
  </si>
  <si>
    <t>智慧管控中心</t>
  </si>
  <si>
    <t>WDZB-B1(t1,d1)-YJY-5x16</t>
  </si>
  <si>
    <t>WDZB-B1(t1,d1)-YJY-3x4</t>
  </si>
  <si>
    <t>二联单控板开关</t>
  </si>
  <si>
    <t xml:space="preserve">1、30KVA三进三出双变换在线式机型，全正面维护。
2、宽输入电压范围，输入电压范围：线电压138～485VAC或相电压80～280VAC，可适应恶劣电网环境。
3、高性能指标要:
（1）输入功率因数：100%非线性负载≥0.99；50%非线性负载≥0.98；30%非线性负载≥0.97。
（2）输入电流谐波成分：100%非线性负载＜2%；50%非线性负载＜2.5%；30%非线性负载＜3%。
（3）效率：100%阻性负载≥96%；50%阻性负载≥95%；30%阻性负载≥94%。
（4）输出有功功率：≥额定容量×0.9 kW/kVA（即输出PF≥0.9）。
（5）过载能力：输入电压为额定值，输出为阻性负载，调节输出电流，使输出功率为额定值的125%时，机器正常工作时间应≥10min。
4、电池直流电压：单体12V电池，可调范围广，现场配置灵活；
5、应具备并联功能，可多台扩容并联或N+1并联冗余。
</t>
  </si>
  <si>
    <t xml:space="preserve">1、12V100AH阀控式密封蓄电池。
2、采用高强度ABS槽盖材料。                                                   
3、胶体电解质，长浮充寿命设计。
4、热容量大，耐热性能好，抗热失控性能佳。                               
5、具有极佳的深循环放电能力。
6、失水极少无电解液层化现象。                                           
7、极低的自放电率。
8、高密封反应效率。                                                      </t>
  </si>
  <si>
    <t>包含电池安装线缆及配件铜鼻子、热缩管、金属软管、胶布及扎带</t>
  </si>
  <si>
    <t>（4）空调系统</t>
  </si>
  <si>
    <t>机房空调</t>
  </si>
  <si>
    <t>1、机房空调（含室内外机组），采用上送风送风方式；制冷量≥5.0KW</t>
  </si>
  <si>
    <t>包含保温管、信号线、包扎带、冷冻油、铜焊条及氮气保压、制冷剂等。</t>
  </si>
  <si>
    <t>（5）机柜系统</t>
  </si>
  <si>
    <t xml:space="preserve">1、标准服务器机柜，柜体外观尺寸（W*D*H）：600*1200*2000mm，42U。                                                                                                            2、采用高强度的优质冷轧钢板，防护等级不低于IP20，主体骨架采用≥2.0mm厚材料，其它采用≥1.2mm厚材料。 
2、含侧板、层板PDU                                      </t>
  </si>
  <si>
    <t>（6）大屏显示系统</t>
  </si>
  <si>
    <t xml:space="preserve">1）小间距LED全彩显示屏；
2）像素间距：不大于1.86mm；
3）封装品牌：国产灯珠；
4）箱体比例：16:9，全封闭压铸铝材质；
5）像素结构：共阴SMD；
6）箱体分辨率：384 × 216，
7）像素密度：284444点/㎡；
8）光学参数：显示屏亮度≥600cd/㎡，色温3000K—10000K可调，水平、垂直视角160°，亮度均匀性≥97%，色度均匀性±0.003Cx,Cy之内，最大对比度≥3000:1；刷新率：3840Hz
9）电气参数：峰值功耗290W/㎡，平均功耗＜97W/㎡，供电要求110~220VAC±15%；
</t>
  </si>
  <si>
    <t>380V/20kW配电柜</t>
  </si>
  <si>
    <t>颜色：现场定制
材料：SPCC 高强度钢板
表面处理：静电喷塑</t>
  </si>
  <si>
    <t>十六、明厨亮灶系统</t>
  </si>
  <si>
    <t>厨房防油污摄像机</t>
  </si>
  <si>
    <t>支持前盖便捷拆卸清洗，适用于厨房等油烟较多的环境使用
400万星光级1/2.7” CMOS AI开放平台筒型网络摄像机
设备内置高效白光阵列灯，低功耗
设备内置电动变焦镜头，操作便易，变焦过程平稳
支持AI模型的下发和运行，生成检测结果并上传业务平台
支持对特定目标的检测，并对检测结果分类，检测和分类结果均可上传业务平台
支持抓图轮巡任务，按照设定的时间间隔进行抓图分析，并按照设定的报警间隔上传结果
支持4个模型包存储，每个模型包支持1个检测模型和4个分类模型；
支持16种目标检测，并对其中4种目标进行分类
支持抓图任务模式下的模型调度功能，最大支持4个模型包串行执行
支持配置事件规则，检测分类结果按照设置的规则过滤，产生报警
支持区域检测目标统计和跨线统计，统计结果叠加OSD
最低照度:彩色: 0.005Lux @ (F1.2, AGC ON)  黑白: 0.001Lux @ (F1.2, AGC ON), 0 Lux with IR</t>
  </si>
  <si>
    <t>16路NVR存储设备（8盘位）</t>
  </si>
  <si>
    <t>2U标准机架式8盘位网络硬盘录像机，高性能ATX电源
支持满配12TB硬盘（总容量可达96TB)
2个HDMI接口、2个VGA接口，双异源输出
2个10M/100M/1000Mbps网口
2个USB2.0接口、1个USB3.0接口
1个eSATA接口
报警IO接口：16路报警输入，4路报警输出
串行接口：1路全双工485接口 ，1路标准RS-232接口</t>
  </si>
  <si>
    <t xml:space="preserve">8TB HDD
接口类型：SATA3.0
尺寸：3.5寸
转速：7200
平均读写功率（W）：8.35W
缓存：512MiB
标称容量：8TB
刻录技术：CMR
接口传输速率（最大值）：6.0 Gbit/s
MTBF：2500000 h </t>
  </si>
  <si>
    <t>配套线缆</t>
  </si>
  <si>
    <t>信号及电源线</t>
  </si>
  <si>
    <t>55寸液晶一体机</t>
  </si>
  <si>
    <t>十七、智慧教学及常态化录播系统</t>
  </si>
  <si>
    <t>电子班牌</t>
  </si>
  <si>
    <t xml:space="preserve">1. 21.5英寸TFT显示屏，分辨率≧1920*1080，屏幕比例16：9，显示颜色：8bitRGB，点间距：0.24795 mm×0.24795 mm；对比度：≧1000:1，亮度:≥280 cd/m²，可视角度（水平/垂直.:≧178°/178°，响应时间：≦14ms；
2 前置宽动态、≥200万像素摄像头，内置人脸比对算法
3. 内置全向麦克风；
4. 支持ISO14443 TypeA、TypeB刷卡签到功能；
5. 2路USB接口，支持外接鼠标、U盘等；
6. 1路RJ45网线接口；
7. 标配电源开关按钮；
8. 内置WIFI无线功能，协议支持802.11 b/g/n；
9. 喇叭：2x8Ω/2W 箱体喇叭；
10. 输入电源：220V；功耗：≤30W。
11. Android智能操作系统6.0以上。
12.后期与食堂系统打通后具备点餐功能。
</t>
  </si>
  <si>
    <t>智慧屏（触摸一体机）</t>
  </si>
  <si>
    <t xml:space="preserve">86寸智慧黑板
背光源类型：LED背光，物理分辨率：≥3840 × 2160，亮度：≥300 cd/m²，对比度：4000：1，响应时间：≤8 ms，对角线尺寸：≥85.6 inch，色彩饱和度：72% NTSC
屏幕材质：A规屏，操作系统：Android 11.0
CPU： 8核 1.55 GHz
内存：4 GB DDR4
内置存储：32 GB
触摸方式：电容触摸 
玻璃：AG钢化玻璃
触控点：40点触控书写
触控响应速度：≤ 5 ms
玻璃透过率：≥  85%
输入方式：手指或专用笔
差值分辨率：32767 × 32767
待机功耗：≤ 0.5 W
电源：100~240 VAC，50/60 Hz
功耗：≤  450 W
</t>
  </si>
  <si>
    <t>包含HDMI,USB 网络接口</t>
  </si>
  <si>
    <t>高清录播一体机</t>
  </si>
  <si>
    <t>1.设备采用专业一体化嵌入式设计，且便于教室存放可采用壁挂部署；
2.设备内置1T硬盘，且支持拓展接入不大于3T硬盘；
3.支持5路音频输入，2个绿色端子(端子为带螺丝的大端子)，单声道（带48V幻象供电），1个3.5mm line in接口，1个3.5mm mic in接口，双声道；
5.支持接入的网络摄像机编码格式为H.264或H.265；
6.视频输入接口：HDMI≥1、VGA≥1；视频输出接口：HDMI≥1、VGA≥1；以太网接口≥2； USB3.0接口≥2。
7.设备须支持POE供电，录播主机与前端相机通过一根线材连接，即可实现相机供电、相机控制、视频传输</t>
  </si>
  <si>
    <t>高清半球摄像机（教师）</t>
  </si>
  <si>
    <t>采用8-32mm镜头，满足大教室的录播
1、支持输出全景画面，全景画面分辨率可达200万像素（1920 × 1080）,并在此分辨率下可输出30fps实时图像
2、支持输出特写画面，特写画面分辨率可达200万像素（1920 × 1080）,并在此分辨率下可输出30fps实时图像
3、采用深度学习算法，以海量图片及视频资源为路基，通过机器自身提取目标特征，形成深层可供学习的人体图像。极大的提升了目标人体的检出率。
4、支持输出教师特写画面、教师全景画面、板书特写画面，且每个画面分辨率均不小于1080p</t>
  </si>
  <si>
    <t>高清半球摄像机（学生）</t>
  </si>
  <si>
    <t>采用镜头（2.8-12mm）@F1.2，4K分辨率，水平视场角：110.0°~40.1°
1、支持输出全景画面，全景画面分辨率可达200万像素（1920 × 1080）,并在此分辨率下可输出30fps实时图像</t>
  </si>
  <si>
    <t>阵列麦</t>
  </si>
  <si>
    <t>麦克风 32个高灵敏度全指向硅麦
动态范围 0 dB ~97 dB
最大承受音压 125 dBSPL
拾音范围 0 m~10 m</t>
  </si>
  <si>
    <t>数字音频处理系统</t>
  </si>
  <si>
    <t>可通过USB进行远程输出，远程参考输入，软保证
声音质量，6路差分输入件升级和参数配置，集成自动噪音抑制技术</t>
  </si>
  <si>
    <t>控制键盘</t>
  </si>
  <si>
    <t>支持TF存储卡接入，支持不少于4路USB接
口，支持不少于1路HDMI高清信号接口和1路
3.5音频输出接口，系统要求支持安卓7.0以
上操作系统
只24 2866 68784
7 无线麦克风
频率响应 100Hz～20KHz，灵敏度</t>
  </si>
  <si>
    <t>无线话筒接收器</t>
  </si>
  <si>
    <t>包含强大的内置无线音频传输协议，利用大量的共存机制允许单元来避免干扰，减少其他2.4G,无线路由系统的干扰</t>
  </si>
  <si>
    <t>无线麦克风</t>
  </si>
  <si>
    <t>频率响应 100Hz～20KHz，灵敏度 -44dB±3
dB （re 0dB=1V/Pa@1kHz），指向特性 超
心型 ≤135°，输出阻抗 200Ω±30%</t>
  </si>
  <si>
    <t>8口POE交换机</t>
  </si>
  <si>
    <t>录播管理服务器</t>
  </si>
  <si>
    <t>2U双路标准机架式服务器
CPU：配置1颗 x86架构HYGON 7263处理器，核数≥16核，频率≥2.5GHz
内存：配置64G DDR4，16根内存插槽
硬盘：配置4块1.2T 10K  SAS盘
阵列卡：配置1块RAID_4G卡，(支持RAID 0/1/10/5)
PCIE扩展：支持5个PCIE插槽
网口：板载2个千兆电口，配置2个万兆光口，支持选配10GbE、25GbE SFP+等多种网络接口
其他接口：1个千兆RJ-45管理接口，4个USB 接口，2个位于机箱后部，2个位于机箱前部；1个VGA口，位于机箱后部，一个可选前置VGA</t>
  </si>
  <si>
    <t>十八、智能接送系统</t>
  </si>
  <si>
    <t>智能摆闸</t>
  </si>
  <si>
    <t>详见一卡通系统</t>
  </si>
  <si>
    <t>管理中心服务器</t>
  </si>
  <si>
    <t>融和通云平台（租用）</t>
  </si>
  <si>
    <t>管理中心电脑</t>
  </si>
  <si>
    <t>智能接送软件</t>
  </si>
  <si>
    <t>配套接送软件</t>
  </si>
  <si>
    <t>软件二次开发</t>
  </si>
  <si>
    <t>与校园数据对接，APP,小程序等应用开发</t>
  </si>
  <si>
    <t>十九、智能接送系统</t>
  </si>
  <si>
    <t>SIP服务器</t>
  </si>
  <si>
    <t>符合浙江考试院要求</t>
  </si>
  <si>
    <t>媒体分发服务器</t>
  </si>
  <si>
    <t>64路NVR存储设备</t>
  </si>
  <si>
    <t>支持网络64路1080P视频输入及IPC复合音频输入</t>
  </si>
  <si>
    <t>企业硬盘</t>
  </si>
  <si>
    <t>8T</t>
  </si>
  <si>
    <t>考试监控解码器</t>
  </si>
  <si>
    <t>网上巡查软件</t>
  </si>
  <si>
    <t>身份验证与作弊防控接入服务器</t>
  </si>
  <si>
    <t>作弊防控侦测服务器与软件</t>
  </si>
  <si>
    <t>数字定焦广角摄像机</t>
  </si>
  <si>
    <t>全向拾音器</t>
  </si>
  <si>
    <t>考务终端</t>
  </si>
  <si>
    <t>屏蔽阻断器</t>
  </si>
  <si>
    <t>辅材线缆</t>
  </si>
  <si>
    <t>二十、电梯五方通话系统</t>
  </si>
  <si>
    <t>二十一、综合管路系统</t>
  </si>
  <si>
    <t>弱电桥架</t>
  </si>
  <si>
    <t>热镀锌桥架100x50</t>
  </si>
  <si>
    <t>热镀锌桥架200x100</t>
  </si>
  <si>
    <t>热镀锌桥架300x100</t>
  </si>
  <si>
    <t>热镀锌桥架400x100</t>
  </si>
  <si>
    <t>弱电管材</t>
  </si>
  <si>
    <t>JDG20</t>
  </si>
  <si>
    <t>JDG25</t>
  </si>
  <si>
    <t>JDG32</t>
  </si>
  <si>
    <t>SC20</t>
  </si>
  <si>
    <t>SC25</t>
  </si>
  <si>
    <t>SC32</t>
  </si>
  <si>
    <t>二十二、室外工程</t>
  </si>
  <si>
    <t>400万筒型网络摄像机
最高分辨率可达2688 × 1520 @25 fps，在该分辨率下可输出实时图像
最低照度: 彩色：0.002 Lux @（F1.2，AGC ON），0 Lux with IR
支持Smart侦测：10项事件检测，1项异常检测
支持背光补偿，强光抑制，3D数字降噪，120 dB宽动态
1个内置麦克风
支持白光/红外双补光，红外光最远可达50 m，暖光最远可达30m
符合IP66防尘防水设计，可靠性高
视频压缩标准：主码流：H.265/H.264</t>
  </si>
  <si>
    <t>彩色枪式摄像机(周界检测)</t>
  </si>
  <si>
    <t>400万智能全彩筒型网络摄像机
全彩级高灵敏度感器，F1.0超大光圈镜头
最高分辨率可达2560 × 1440 @25 fps，在该分辨率下可输出实时图像
最低照度: 彩色：0.002 Lux @（F1.2，AGC ON），0 Lux with IR
支持背光补偿，强光抑制，3D数字降噪，透雾，120 dB宽动态
Smart侦测：10项事件检测，3项异常检测</t>
  </si>
  <si>
    <t>16口工业级交换机</t>
  </si>
  <si>
    <t>1. 交换容量≥430Gbps, 转发性能≥112Mpps,配置千兆电口≥16个，千兆光口≥2个，万兆光口≥2个，DI/DO口≥1个
2. 支持电源口和业务口防雷，防护等级≥IP41，无风扇自然散热设计，；
3. 支持GVRP协议，支持基于MAC/MTJD/协议/IP子网/策略/端口的VLAN；
4. 支持IPv6, 支持ND，支持基于源IPv6 地址、目的IPv6 地址、四层端口、协议类型等ACL；</t>
  </si>
  <si>
    <t>采用深度学习硬件及算法，提供准确的人车分类侦测，支持越界侦测，区域入侵侦测，进入区域侦测和离开区域侦测，支持声音报警联动
支持人脸抓拍
最高分辨率可达2688 × 1520 @25 fps
最低照度: 彩色：0.002 Lux @（F1.2，AGC ON），0 Lux with IR
支持背光补偿，强光抑制，3D数字降噪，120 dB宽动态
支持电动变焦
支持白光和混光补光，白光：最远可达40 m；混光：最远可达50 m
支持最大256 GB Micro SD/Micro SDHC/Micro SDXC卡本地存储
1个内置麦克风，1个内置扬声器，支持双向语音对讲
1路报警输入，1路报警输出（报警输出最大支持DC24 V，1 A或AC24 V，1 A），1路音频输入，1路音频输出
DC12 V，100 mA电源输出，可用于拾音器供电
红外波长范围：750 nm ）
频压缩标准：主码流：H.265/H.264
网络：1个RJ45 10 M/100 M自适应以太网口
1个内置麦克风，1个内置扬声器
报警：1路输入，1路输出</t>
  </si>
  <si>
    <t>电源模块</t>
  </si>
  <si>
    <t>DC12V/3A</t>
  </si>
  <si>
    <t>电源、信号保护器</t>
  </si>
  <si>
    <t>电源防雷、信号防雷</t>
  </si>
  <si>
    <t>含食堂</t>
  </si>
  <si>
    <t>浪涌保护器</t>
  </si>
  <si>
    <t>电源保护器</t>
  </si>
  <si>
    <t>室外安防箱</t>
  </si>
  <si>
    <t>室外防水IP46，400*800x300 含插座</t>
  </si>
  <si>
    <t>小号手孔井</t>
  </si>
  <si>
    <t>600x600x1000mm</t>
  </si>
  <si>
    <t>大号手孔井</t>
  </si>
  <si>
    <t>1220x920x1200mm</t>
  </si>
  <si>
    <t>小号人孔井</t>
  </si>
  <si>
    <t>1600x1200x1400mm</t>
  </si>
  <si>
    <t>监控立杆</t>
  </si>
  <si>
    <t>4.0m,立柱钢管</t>
  </si>
  <si>
    <t>PE通信管</t>
  </si>
  <si>
    <t>埋藏深度不小于500mm；PE100</t>
  </si>
  <si>
    <t>SC镀锌钢管</t>
  </si>
  <si>
    <t>埋藏深度不小于500mm；SC100</t>
  </si>
  <si>
    <t>PE25管</t>
  </si>
  <si>
    <t>开挖回填</t>
  </si>
  <si>
    <t>泥土开挖还原</t>
  </si>
  <si>
    <t>二十三、智能点餐系统</t>
  </si>
  <si>
    <t>智能点餐机</t>
  </si>
  <si>
    <t>支持人脸识别、刷卡，学生可通过现场终端设备进行快速智能点餐、智能结算，支持接入“云优膳”平台</t>
  </si>
  <si>
    <t>智能取餐机</t>
  </si>
  <si>
    <t>支持人脸识别、刷卡进行智能识别取餐，支持接入“云优膳”平台</t>
  </si>
  <si>
    <t>智能验收秤</t>
  </si>
  <si>
    <t>1、集成了高清摄像头、15.6寸高清液晶显示屏和电容触摸，内置喇叭，称重模块，具备多种数据传输方式的智能终端设备；
2、用在食堂配送食材的智能验收，验收后自动生成电子采购台账，支持接入“云优膳”平台</t>
  </si>
  <si>
    <t>验收秤配套视频监控</t>
  </si>
  <si>
    <t>产品配套</t>
  </si>
  <si>
    <t>55寸可视化一体机</t>
  </si>
  <si>
    <t>综合展示学校食堂驾驶舱系统，包括视频、物联、AI场景数据，电子证照、检查公示电子台账、预警分析、智能食谱等，满足“众食安”系统接入要求</t>
  </si>
  <si>
    <t>陌生人进入监测设备</t>
  </si>
  <si>
    <t>400万像素，通过AI人脸识别分析，严格管控后厨出入人员。在发现外来人员进入后厨时及时抓拍图片，在应用端通知食品安全管理员，满足“众食安”系统接入要求</t>
  </si>
  <si>
    <t>视频网关（可配置8路视频）</t>
  </si>
  <si>
    <t>视频接入、音柱接入，满足“众食安”系统接入要求</t>
  </si>
  <si>
    <t>AI抓拍分析处理（3年）4路</t>
  </si>
  <si>
    <t>对后厨人员未戴帽子、未带口罩、未穿工装、违规玩手机、垃圾桶未盖等违规行为及老鼠进行智能AI分析抓拍，满足“众食安”系统接入要求</t>
  </si>
  <si>
    <t>二十四、室分系统</t>
  </si>
  <si>
    <t>室分系统（覆盖电梯及地下室）</t>
  </si>
</sst>
</file>

<file path=xl/styles.xml><?xml version="1.0" encoding="utf-8"?>
<styleSheet xmlns="http://schemas.openxmlformats.org/spreadsheetml/2006/main" xmlns:mc="http://schemas.openxmlformats.org/markup-compatibility/2006" xmlns:xr9="http://schemas.microsoft.com/office/spreadsheetml/2016/revision9" mc:Ignorable="xr9">
  <numFmts count="15">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DBNum2][$-804]General"/>
    <numFmt numFmtId="178" formatCode="&quot;$&quot;#,##0_);[Red]\(&quot;$&quot;#,##0\)"/>
    <numFmt numFmtId="179" formatCode="&quot;$&quot;#,##0.00_);[Red]\(&quot;$&quot;#,##0.00\)"/>
    <numFmt numFmtId="180" formatCode="&quot;S/&quot;#,##0;[Red]&quot;S/&quot;\-#,##0"/>
    <numFmt numFmtId="181" formatCode="[$$-409]#,##0"/>
    <numFmt numFmtId="182" formatCode="_-* #,##0_-;\-* #,##0_-;_-* &quot;-&quot;_-;_-@_-"/>
    <numFmt numFmtId="183" formatCode="_-* #,##0.00_-;\-* #,##0.00_-;_-* &quot;-&quot;??_-;_-@_-"/>
    <numFmt numFmtId="184" formatCode="0.00_ "/>
    <numFmt numFmtId="185" formatCode="_ [$¥-804]* #,##0.00_ ;_ [$¥-804]* \-#,##0.00_ ;_ [$¥-804]* &quot;-&quot;??_ ;_ @_ "/>
    <numFmt numFmtId="186" formatCode="#,##0.00_);\(#,##0.00\)"/>
    <numFmt numFmtId="187" formatCode="0_ "/>
  </numFmts>
  <fonts count="61">
    <font>
      <sz val="10"/>
      <name val="Arial"/>
      <charset val="134"/>
    </font>
    <font>
      <sz val="10"/>
      <color rgb="FFFF0000"/>
      <name val="宋体"/>
      <charset val="134"/>
      <scheme val="minor"/>
    </font>
    <font>
      <sz val="10"/>
      <color theme="1"/>
      <name val="微软雅黑"/>
      <charset val="134"/>
    </font>
    <font>
      <sz val="10"/>
      <name val="宋体"/>
      <charset val="134"/>
    </font>
    <font>
      <sz val="10"/>
      <name val="宋体"/>
      <charset val="134"/>
      <scheme val="minor"/>
    </font>
    <font>
      <sz val="9"/>
      <name val="宋体"/>
      <charset val="134"/>
      <scheme val="minor"/>
    </font>
    <font>
      <sz val="10"/>
      <color theme="1"/>
      <name val="宋体"/>
      <charset val="134"/>
      <scheme val="minor"/>
    </font>
    <font>
      <b/>
      <sz val="20"/>
      <name val="宋体"/>
      <charset val="134"/>
    </font>
    <font>
      <b/>
      <sz val="9"/>
      <name val="宋体"/>
      <charset val="134"/>
    </font>
    <font>
      <sz val="9"/>
      <name val="宋体"/>
      <charset val="134"/>
    </font>
    <font>
      <b/>
      <sz val="10"/>
      <name val="宋体"/>
      <charset val="134"/>
    </font>
    <font>
      <sz val="11"/>
      <name val="宋体"/>
      <charset val="134"/>
    </font>
    <font>
      <sz val="9"/>
      <color rgb="FFFF0000"/>
      <name val="宋体"/>
      <charset val="134"/>
    </font>
    <font>
      <sz val="9"/>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134"/>
    </font>
    <font>
      <sz val="10"/>
      <name val="Helv"/>
      <charset val="134"/>
    </font>
    <font>
      <sz val="9"/>
      <color indexed="8"/>
      <name val="宋体"/>
      <charset val="134"/>
    </font>
    <font>
      <sz val="11"/>
      <color indexed="8"/>
      <name val="宋体"/>
      <charset val="134"/>
    </font>
    <font>
      <sz val="11"/>
      <color theme="0"/>
      <name val="宋体"/>
      <charset val="134"/>
      <scheme val="minor"/>
    </font>
    <font>
      <sz val="7"/>
      <name val="Ariel"/>
      <charset val="134"/>
    </font>
    <font>
      <b/>
      <sz val="8"/>
      <name val="Arial"/>
      <charset val="134"/>
    </font>
    <font>
      <sz val="8"/>
      <name val="Arial"/>
      <charset val="134"/>
    </font>
    <font>
      <b/>
      <sz val="12"/>
      <name val="Arial"/>
      <charset val="134"/>
    </font>
    <font>
      <sz val="9"/>
      <name val="Helv"/>
      <charset val="134"/>
    </font>
    <font>
      <sz val="9"/>
      <color theme="1"/>
      <name val="宋体"/>
      <charset val="134"/>
      <scheme val="minor"/>
    </font>
    <font>
      <b/>
      <sz val="18"/>
      <color theme="3"/>
      <name val="宋体"/>
      <charset val="134"/>
      <scheme val="major"/>
    </font>
    <font>
      <sz val="11"/>
      <color rgb="FF9C0006"/>
      <name val="宋体"/>
      <charset val="134"/>
      <scheme val="minor"/>
    </font>
    <font>
      <sz val="12"/>
      <color theme="1"/>
      <name val="宋体"/>
      <charset val="134"/>
      <scheme val="minor"/>
    </font>
    <font>
      <sz val="11"/>
      <color rgb="FF000000"/>
      <name val="宋体"/>
      <charset val="134"/>
    </font>
    <font>
      <sz val="11"/>
      <color indexed="8"/>
      <name val="黑体"/>
      <charset val="134"/>
    </font>
    <font>
      <sz val="10"/>
      <name val="Book Antiqua"/>
      <charset val="134"/>
    </font>
    <font>
      <sz val="11"/>
      <color rgb="FF006100"/>
      <name val="宋体"/>
      <charset val="134"/>
      <scheme val="minor"/>
    </font>
    <font>
      <b/>
      <sz val="11"/>
      <color rgb="FFFA7D00"/>
      <name val="宋体"/>
      <charset val="134"/>
      <scheme val="minor"/>
    </font>
    <font>
      <b/>
      <sz val="11"/>
      <color theme="0"/>
      <name val="宋体"/>
      <charset val="134"/>
      <scheme val="minor"/>
    </font>
    <font>
      <i/>
      <sz val="11"/>
      <color rgb="FF7F7F7F"/>
      <name val="宋体"/>
      <charset val="134"/>
      <scheme val="minor"/>
    </font>
    <font>
      <sz val="11"/>
      <color rgb="FFFF0000"/>
      <name val="宋体"/>
      <charset val="134"/>
      <scheme val="minor"/>
    </font>
    <font>
      <sz val="11"/>
      <color rgb="FF9C6500"/>
      <name val="宋体"/>
      <charset val="134"/>
      <scheme val="minor"/>
    </font>
    <font>
      <b/>
      <sz val="11"/>
      <color rgb="FF3F3F3F"/>
      <name val="宋体"/>
      <charset val="134"/>
      <scheme val="minor"/>
    </font>
    <font>
      <sz val="11"/>
      <color rgb="FF3F3F76"/>
      <name val="宋体"/>
      <charset val="134"/>
      <scheme val="minor"/>
    </font>
    <font>
      <sz val="12"/>
      <color indexed="8"/>
      <name val="新細明體"/>
      <charset val="134"/>
    </font>
  </fonts>
  <fills count="4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2"/>
        <bgColor indexed="64"/>
      </patternFill>
    </fill>
    <fill>
      <patternFill patternType="solid">
        <fgColor indexed="27"/>
        <bgColor indexed="64"/>
      </patternFill>
    </fill>
    <fill>
      <patternFill patternType="solid">
        <fgColor indexed="22"/>
        <bgColor indexed="64"/>
      </patternFill>
    </fill>
    <fill>
      <patternFill patternType="solid">
        <fgColor indexed="26"/>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style="thin">
        <color rgb="FF000000"/>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medium">
        <color auto="1"/>
      </top>
      <bottom style="medium">
        <color auto="1"/>
      </bottom>
      <diagonal/>
    </border>
    <border>
      <left/>
      <right/>
      <top/>
      <bottom style="thin">
        <color auto="1"/>
      </bottom>
      <diagonal/>
    </border>
    <border>
      <left/>
      <right/>
      <top/>
      <bottom style="medium">
        <color theme="4" tint="0.399914548173467"/>
      </bottom>
      <diagonal/>
    </border>
  </borders>
  <cellStyleXfs count="249">
    <xf numFmtId="0" fontId="0" fillId="0" borderId="0"/>
    <xf numFmtId="43" fontId="14" fillId="0" borderId="0" applyFont="0" applyFill="0" applyBorder="0" applyAlignment="0" applyProtection="0">
      <alignment vertical="center"/>
    </xf>
    <xf numFmtId="176" fontId="0"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5" borderId="10"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6" borderId="13" applyNumberFormat="0" applyAlignment="0" applyProtection="0">
      <alignment vertical="center"/>
    </xf>
    <xf numFmtId="0" fontId="24" fillId="7" borderId="14" applyNumberFormat="0" applyAlignment="0" applyProtection="0">
      <alignment vertical="center"/>
    </xf>
    <xf numFmtId="0" fontId="25" fillId="7" borderId="13" applyNumberFormat="0" applyAlignment="0" applyProtection="0">
      <alignment vertical="center"/>
    </xf>
    <xf numFmtId="0" fontId="26" fillId="8" borderId="15" applyNumberFormat="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34" fillId="0" borderId="0" applyFont="0" applyBorder="0" applyAlignment="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4" fillId="0" borderId="0"/>
    <xf numFmtId="0" fontId="34" fillId="0" borderId="0"/>
    <xf numFmtId="0" fontId="34" fillId="0" borderId="0"/>
    <xf numFmtId="0" fontId="35" fillId="0" borderId="0"/>
    <xf numFmtId="0" fontId="34" fillId="0" borderId="0"/>
    <xf numFmtId="0" fontId="37" fillId="0" borderId="0"/>
    <xf numFmtId="177" fontId="35" fillId="0" borderId="0"/>
    <xf numFmtId="0" fontId="38" fillId="36"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14" fillId="0" borderId="0" applyNumberFormat="0" applyFill="0" applyAlignment="0" applyProtection="0">
      <alignment vertical="center"/>
    </xf>
    <xf numFmtId="0" fontId="14" fillId="0" borderId="0" applyNumberFormat="0" applyFill="0" applyAlignment="0" applyProtection="0">
      <alignment vertical="center"/>
    </xf>
    <xf numFmtId="0" fontId="14" fillId="0" borderId="0" applyNumberFormat="0" applyFill="0" applyAlignment="0" applyProtection="0">
      <alignment vertical="center"/>
    </xf>
    <xf numFmtId="0" fontId="14" fillId="0" borderId="0" applyNumberFormat="0" applyFill="0" applyAlignment="0" applyProtection="0">
      <alignment vertical="center"/>
    </xf>
    <xf numFmtId="0" fontId="14" fillId="0" borderId="0" applyNumberFormat="0" applyFill="0" applyAlignment="0" applyProtection="0">
      <alignment vertical="center"/>
    </xf>
    <xf numFmtId="0" fontId="14" fillId="0" borderId="0" applyNumberFormat="0" applyFill="0" applyAlignment="0" applyProtection="0">
      <alignment vertical="center"/>
    </xf>
    <xf numFmtId="0" fontId="14" fillId="0" borderId="0" applyNumberFormat="0" applyFill="0" applyAlignment="0" applyProtection="0">
      <alignment vertical="center"/>
    </xf>
    <xf numFmtId="0" fontId="14" fillId="0" borderId="0" applyNumberFormat="0" applyFill="0" applyAlignment="0" applyProtection="0">
      <alignment vertical="center"/>
    </xf>
    <xf numFmtId="0" fontId="14" fillId="0" borderId="0" applyNumberFormat="0" applyFill="0" applyAlignment="0" applyProtection="0">
      <alignment vertical="center"/>
    </xf>
    <xf numFmtId="0" fontId="14" fillId="0" borderId="0" applyNumberFormat="0" applyFill="0" applyAlignment="0" applyProtection="0">
      <alignment vertical="center"/>
    </xf>
    <xf numFmtId="0" fontId="14" fillId="0" borderId="0" applyNumberFormat="0" applyFill="0" applyAlignment="0" applyProtection="0">
      <alignment vertical="center"/>
    </xf>
    <xf numFmtId="0" fontId="14" fillId="0" borderId="0" applyNumberFormat="0" applyFill="0" applyAlignment="0" applyProtection="0">
      <alignment vertical="center"/>
    </xf>
    <xf numFmtId="0" fontId="39" fillId="0" borderId="0" applyNumberFormat="0" applyFill="0" applyAlignment="0" applyProtection="0">
      <alignment vertical="center"/>
    </xf>
    <xf numFmtId="0" fontId="39" fillId="0" borderId="0" applyNumberFormat="0" applyFill="0" applyAlignment="0" applyProtection="0">
      <alignment vertical="center"/>
    </xf>
    <xf numFmtId="0" fontId="39" fillId="0" borderId="0" applyNumberFormat="0" applyFill="0" applyAlignment="0" applyProtection="0">
      <alignment vertical="center"/>
    </xf>
    <xf numFmtId="0" fontId="39" fillId="0" borderId="0" applyNumberFormat="0" applyFill="0" applyAlignment="0" applyProtection="0">
      <alignment vertical="center"/>
    </xf>
    <xf numFmtId="0" fontId="39" fillId="0" borderId="0" applyNumberFormat="0" applyFill="0" applyAlignment="0" applyProtection="0">
      <alignment vertical="center"/>
    </xf>
    <xf numFmtId="0" fontId="39" fillId="0" borderId="0" applyNumberFormat="0" applyFill="0" applyAlignment="0" applyProtection="0">
      <alignment vertical="center"/>
    </xf>
    <xf numFmtId="0" fontId="40" fillId="0" borderId="0" applyNumberFormat="0" applyProtection="0"/>
    <xf numFmtId="0" fontId="41" fillId="0" borderId="5">
      <alignment horizontal="center"/>
    </xf>
    <xf numFmtId="38" fontId="35" fillId="0" borderId="0" applyFont="0" applyFill="0" applyBorder="0" applyAlignment="0" applyProtection="0"/>
    <xf numFmtId="40" fontId="35" fillId="0" borderId="0" applyFont="0" applyFill="0" applyBorder="0" applyAlignment="0" applyProtection="0"/>
    <xf numFmtId="178" fontId="35" fillId="0" borderId="0" applyFont="0" applyFill="0" applyBorder="0" applyAlignment="0" applyProtection="0"/>
    <xf numFmtId="179" fontId="35" fillId="0" borderId="0" applyFont="0" applyFill="0" applyBorder="0" applyAlignment="0" applyProtection="0"/>
    <xf numFmtId="0" fontId="42" fillId="39" borderId="0" applyNumberFormat="0" applyBorder="0" applyAlignment="0" applyProtection="0"/>
    <xf numFmtId="0" fontId="43" fillId="0" borderId="18" applyNumberFormat="0" applyAlignment="0" applyProtection="0">
      <alignment horizontal="left" vertical="center"/>
    </xf>
    <xf numFmtId="0" fontId="43" fillId="0" borderId="3">
      <alignment horizontal="left" vertical="center"/>
    </xf>
    <xf numFmtId="0" fontId="44" fillId="0" borderId="19" applyFill="0" applyBorder="0" applyProtection="0">
      <alignment horizontal="center" wrapText="1"/>
    </xf>
    <xf numFmtId="0" fontId="44" fillId="0" borderId="0" applyFill="0" applyBorder="0" applyProtection="0">
      <alignment horizontal="left" vertical="top" wrapText="1"/>
    </xf>
    <xf numFmtId="0" fontId="42" fillId="40" borderId="1" applyNumberFormat="0" applyBorder="0" applyAlignment="0" applyProtection="0"/>
    <xf numFmtId="0" fontId="45" fillId="0" borderId="0"/>
    <xf numFmtId="180" fontId="0" fillId="0" borderId="0"/>
    <xf numFmtId="0" fontId="45" fillId="0" borderId="0"/>
    <xf numFmtId="0" fontId="0" fillId="0" borderId="0"/>
    <xf numFmtId="10" fontId="35" fillId="0" borderId="0" applyFont="0" applyFill="0" applyBorder="0" applyAlignment="0" applyProtection="0"/>
    <xf numFmtId="0" fontId="22" fillId="0" borderId="20" applyNumberFormat="0" applyFill="0" applyAlignment="0" applyProtection="0">
      <alignment vertical="center"/>
    </xf>
    <xf numFmtId="0" fontId="22" fillId="0" borderId="0" applyNumberFormat="0" applyFill="0" applyAlignment="0" applyProtection="0">
      <alignment vertical="center"/>
    </xf>
    <xf numFmtId="0" fontId="46" fillId="0" borderId="0" applyNumberFormat="0" applyFill="0" applyAlignment="0" applyProtection="0">
      <alignment vertical="center"/>
    </xf>
    <xf numFmtId="0" fontId="47" fillId="0" borderId="0" applyNumberFormat="0" applyFill="0" applyAlignment="0" applyProtection="0">
      <alignment vertical="center"/>
    </xf>
    <xf numFmtId="0" fontId="34" fillId="0" borderId="0"/>
    <xf numFmtId="0" fontId="14" fillId="0" borderId="0"/>
    <xf numFmtId="0" fontId="14" fillId="0" borderId="0"/>
    <xf numFmtId="0" fontId="38" fillId="0" borderId="0">
      <alignment vertical="center"/>
    </xf>
    <xf numFmtId="0" fontId="14" fillId="0" borderId="0">
      <alignment vertical="center"/>
    </xf>
    <xf numFmtId="0" fontId="14" fillId="0" borderId="0">
      <alignment vertical="center"/>
    </xf>
    <xf numFmtId="0" fontId="34" fillId="0" borderId="0"/>
    <xf numFmtId="0" fontId="14" fillId="0" borderId="0">
      <alignment vertical="center"/>
    </xf>
    <xf numFmtId="0" fontId="34" fillId="0" borderId="0"/>
    <xf numFmtId="0" fontId="34" fillId="0" borderId="0"/>
    <xf numFmtId="0" fontId="14" fillId="0" borderId="0">
      <alignment vertical="center"/>
    </xf>
    <xf numFmtId="0" fontId="14" fillId="0" borderId="0"/>
    <xf numFmtId="0" fontId="34" fillId="0" borderId="0"/>
    <xf numFmtId="0" fontId="14" fillId="0" borderId="0">
      <alignment vertical="center"/>
    </xf>
    <xf numFmtId="0" fontId="38" fillId="0" borderId="0">
      <alignment vertical="center"/>
    </xf>
    <xf numFmtId="0" fontId="34" fillId="0" borderId="0"/>
    <xf numFmtId="0" fontId="34" fillId="0" borderId="0"/>
    <xf numFmtId="0" fontId="34" fillId="0" borderId="0"/>
    <xf numFmtId="0" fontId="14" fillId="0" borderId="0"/>
    <xf numFmtId="0" fontId="34" fillId="0" borderId="0">
      <alignment vertical="center"/>
    </xf>
    <xf numFmtId="0" fontId="14" fillId="0" borderId="0"/>
    <xf numFmtId="0" fontId="34" fillId="0" borderId="0"/>
    <xf numFmtId="0" fontId="48" fillId="0" borderId="0">
      <alignment vertical="center"/>
    </xf>
    <xf numFmtId="0" fontId="14" fillId="0" borderId="0">
      <alignment vertical="center"/>
    </xf>
    <xf numFmtId="0" fontId="0" fillId="0" borderId="0"/>
    <xf numFmtId="0" fontId="14" fillId="0" borderId="0">
      <alignment vertical="center"/>
    </xf>
    <xf numFmtId="0" fontId="14" fillId="0" borderId="0">
      <alignment vertical="center"/>
    </xf>
    <xf numFmtId="0" fontId="49" fillId="0" borderId="0">
      <protection locked="0"/>
    </xf>
    <xf numFmtId="181" fontId="14" fillId="0" borderId="0">
      <alignment vertical="center"/>
    </xf>
    <xf numFmtId="181" fontId="14" fillId="0" borderId="0">
      <alignment vertical="center"/>
    </xf>
    <xf numFmtId="0" fontId="14" fillId="0" borderId="0"/>
    <xf numFmtId="0" fontId="38" fillId="0" borderId="0" applyNumberFormat="0" applyFill="0" applyAlignment="0" applyProtection="0"/>
    <xf numFmtId="0" fontId="38" fillId="0" borderId="0">
      <alignment vertical="center"/>
    </xf>
    <xf numFmtId="0" fontId="34" fillId="0" borderId="0"/>
    <xf numFmtId="0" fontId="14" fillId="0" borderId="0">
      <alignment vertical="center"/>
    </xf>
    <xf numFmtId="0" fontId="38" fillId="0" borderId="0"/>
    <xf numFmtId="0" fontId="50" fillId="0" borderId="0"/>
    <xf numFmtId="0" fontId="14" fillId="0" borderId="0">
      <alignment vertical="center"/>
    </xf>
    <xf numFmtId="0" fontId="38" fillId="0" borderId="0">
      <alignment vertical="center"/>
    </xf>
    <xf numFmtId="0" fontId="34" fillId="0" borderId="0"/>
    <xf numFmtId="0" fontId="34" fillId="0" borderId="0">
      <alignment vertical="center"/>
    </xf>
    <xf numFmtId="0" fontId="14" fillId="0" borderId="0">
      <alignment vertical="center"/>
    </xf>
    <xf numFmtId="181" fontId="14" fillId="0" borderId="0">
      <alignment vertical="center"/>
    </xf>
    <xf numFmtId="181" fontId="14" fillId="0" borderId="0">
      <alignment vertical="center"/>
    </xf>
    <xf numFmtId="181" fontId="14" fillId="0" borderId="0"/>
    <xf numFmtId="0" fontId="14" fillId="0" borderId="0">
      <alignment vertical="center"/>
    </xf>
    <xf numFmtId="0" fontId="34" fillId="0" borderId="0"/>
    <xf numFmtId="177" fontId="14" fillId="0" borderId="0">
      <alignment vertical="center"/>
    </xf>
    <xf numFmtId="177" fontId="14" fillId="0" borderId="0">
      <alignment vertical="center"/>
    </xf>
    <xf numFmtId="0" fontId="34" fillId="0" borderId="0"/>
    <xf numFmtId="0" fontId="14" fillId="0" borderId="0">
      <alignment vertical="center"/>
    </xf>
    <xf numFmtId="0" fontId="34" fillId="0" borderId="0"/>
    <xf numFmtId="0" fontId="14" fillId="0" borderId="0">
      <alignment vertical="center"/>
    </xf>
    <xf numFmtId="0" fontId="14" fillId="0" borderId="0">
      <alignment vertical="center"/>
    </xf>
    <xf numFmtId="0" fontId="38" fillId="0" borderId="0">
      <alignment vertical="center"/>
    </xf>
    <xf numFmtId="0" fontId="14" fillId="0" borderId="0">
      <alignment vertical="center"/>
    </xf>
    <xf numFmtId="0" fontId="14" fillId="0" borderId="0"/>
    <xf numFmtId="0" fontId="38" fillId="0" borderId="0">
      <alignment vertical="center"/>
    </xf>
    <xf numFmtId="0" fontId="34" fillId="0" borderId="0"/>
    <xf numFmtId="0" fontId="14" fillId="0" borderId="0"/>
    <xf numFmtId="0" fontId="38" fillId="0" borderId="0"/>
    <xf numFmtId="181" fontId="14" fillId="0" borderId="0">
      <alignment vertical="center"/>
    </xf>
    <xf numFmtId="0" fontId="38" fillId="0" borderId="0">
      <protection locked="0"/>
    </xf>
    <xf numFmtId="0" fontId="38" fillId="0" borderId="0"/>
    <xf numFmtId="0" fontId="38" fillId="0" borderId="0" applyProtection="0">
      <alignment vertical="center"/>
    </xf>
    <xf numFmtId="0" fontId="50" fillId="0" borderId="0"/>
    <xf numFmtId="0" fontId="34" fillId="0" borderId="0">
      <protection locked="0"/>
    </xf>
    <xf numFmtId="0" fontId="37" fillId="0" borderId="0"/>
    <xf numFmtId="0" fontId="14" fillId="0" borderId="0">
      <alignment vertical="center"/>
    </xf>
    <xf numFmtId="0" fontId="34" fillId="0" borderId="0"/>
    <xf numFmtId="0" fontId="14" fillId="0" borderId="0"/>
    <xf numFmtId="0" fontId="34" fillId="0" borderId="0">
      <alignment vertical="center"/>
    </xf>
    <xf numFmtId="0" fontId="0" fillId="0" borderId="0">
      <alignment vertical="center"/>
    </xf>
    <xf numFmtId="0" fontId="38" fillId="0" borderId="0">
      <alignment vertical="center"/>
    </xf>
    <xf numFmtId="0" fontId="14" fillId="0" borderId="0">
      <alignment vertical="center"/>
    </xf>
    <xf numFmtId="0" fontId="34" fillId="0" borderId="0"/>
    <xf numFmtId="0" fontId="34" fillId="0" borderId="0"/>
    <xf numFmtId="0" fontId="14" fillId="0" borderId="0"/>
    <xf numFmtId="0" fontId="34" fillId="0" borderId="0">
      <alignment vertical="center"/>
    </xf>
    <xf numFmtId="0" fontId="14" fillId="0" borderId="0"/>
    <xf numFmtId="0" fontId="35" fillId="0" borderId="0"/>
    <xf numFmtId="0" fontId="35" fillId="0" borderId="0"/>
    <xf numFmtId="0" fontId="35" fillId="0" borderId="0"/>
    <xf numFmtId="0" fontId="51" fillId="0" borderId="0"/>
    <xf numFmtId="0" fontId="35" fillId="0" borderId="0"/>
    <xf numFmtId="0" fontId="52" fillId="0" borderId="0" applyNumberFormat="0" applyFill="0" applyAlignment="0" applyProtection="0">
      <alignment vertical="center"/>
    </xf>
    <xf numFmtId="176" fontId="34" fillId="0" borderId="0" applyFont="0" applyFill="0" applyBorder="0" applyAlignment="0" applyProtection="0">
      <alignment vertical="center"/>
    </xf>
    <xf numFmtId="0" fontId="53" fillId="0" borderId="13" applyNumberFormat="0" applyFill="0" applyAlignment="0" applyProtection="0">
      <alignment vertical="center"/>
    </xf>
    <xf numFmtId="0" fontId="54" fillId="0" borderId="15" applyNumberFormat="0" applyFill="0" applyAlignment="0" applyProtection="0">
      <alignment vertical="center"/>
    </xf>
    <xf numFmtId="0" fontId="55" fillId="0" borderId="0" applyNumberFormat="0" applyFill="0" applyAlignment="0" applyProtection="0">
      <alignment vertical="center"/>
    </xf>
    <xf numFmtId="0" fontId="56" fillId="0" borderId="0" applyNumberFormat="0" applyFill="0" applyAlignment="0" applyProtection="0">
      <alignment vertical="center"/>
    </xf>
    <xf numFmtId="0" fontId="0" fillId="0" borderId="0" applyAlignment="0"/>
    <xf numFmtId="182" fontId="35" fillId="0" borderId="0" applyFont="0" applyFill="0" applyBorder="0" applyAlignment="0" applyProtection="0"/>
    <xf numFmtId="183" fontId="35" fillId="0" borderId="0" applyFont="0" applyFill="0" applyBorder="0" applyAlignment="0" applyProtection="0"/>
    <xf numFmtId="41" fontId="35" fillId="0" borderId="0" applyFont="0" applyFill="0" applyBorder="0" applyAlignment="0" applyProtection="0"/>
    <xf numFmtId="43" fontId="35" fillId="0" borderId="0" applyFont="0" applyFill="0" applyBorder="0" applyAlignment="0" applyProtection="0"/>
    <xf numFmtId="0" fontId="57" fillId="0" borderId="0" applyNumberFormat="0" applyFill="0" applyAlignment="0" applyProtection="0">
      <alignment vertical="center"/>
    </xf>
    <xf numFmtId="0" fontId="58" fillId="0" borderId="14" applyNumberFormat="0" applyFill="0" applyAlignment="0" applyProtection="0">
      <alignment vertical="center"/>
    </xf>
    <xf numFmtId="0" fontId="59" fillId="0" borderId="13" applyNumberFormat="0" applyFill="0" applyAlignment="0" applyProtection="0">
      <alignment vertical="center"/>
    </xf>
    <xf numFmtId="0" fontId="35" fillId="0" borderId="0"/>
    <xf numFmtId="0" fontId="34" fillId="0" borderId="0"/>
    <xf numFmtId="0" fontId="60" fillId="0" borderId="0">
      <alignment vertical="center"/>
    </xf>
    <xf numFmtId="0" fontId="39" fillId="0" borderId="0" applyNumberFormat="0" applyFill="0" applyAlignment="0" applyProtection="0">
      <alignment vertical="center"/>
    </xf>
    <xf numFmtId="0" fontId="39" fillId="0" borderId="0" applyNumberFormat="0" applyFill="0" applyAlignment="0" applyProtection="0">
      <alignment vertical="center"/>
    </xf>
    <xf numFmtId="0" fontId="39" fillId="0" borderId="0" applyNumberFormat="0" applyFill="0" applyAlignment="0" applyProtection="0">
      <alignment vertical="center"/>
    </xf>
    <xf numFmtId="0" fontId="39" fillId="0" borderId="0" applyNumberFormat="0" applyFill="0" applyAlignment="0" applyProtection="0">
      <alignment vertical="center"/>
    </xf>
    <xf numFmtId="0" fontId="39" fillId="0" borderId="0" applyNumberFormat="0" applyFill="0" applyAlignment="0" applyProtection="0">
      <alignment vertical="center"/>
    </xf>
    <xf numFmtId="0" fontId="39" fillId="0" borderId="0" applyNumberFormat="0" applyFill="0" applyAlignment="0" applyProtection="0">
      <alignment vertical="center"/>
    </xf>
    <xf numFmtId="0" fontId="14" fillId="0" borderId="10" applyNumberFormat="0" applyFill="0" applyAlignment="0" applyProtection="0">
      <alignment vertical="center"/>
    </xf>
    <xf numFmtId="0" fontId="14" fillId="5" borderId="10" applyNumberFormat="0" applyFont="0" applyAlignment="0" applyProtection="0">
      <alignment vertical="center"/>
    </xf>
  </cellStyleXfs>
  <cellXfs count="132">
    <xf numFmtId="0" fontId="0" fillId="0" borderId="0" xfId="0"/>
    <xf numFmtId="0" fontId="1" fillId="0" borderId="0" xfId="0" applyFont="1"/>
    <xf numFmtId="0" fontId="2" fillId="0" borderId="0" xfId="0" applyFont="1" applyAlignment="1">
      <alignment vertical="center"/>
    </xf>
    <xf numFmtId="0" fontId="3" fillId="2" borderId="0" xfId="0" applyFont="1" applyFill="1" applyAlignment="1">
      <alignment horizontal="center" vertical="center" wrapText="1"/>
    </xf>
    <xf numFmtId="0" fontId="4" fillId="0" borderId="0" xfId="0" applyFont="1" applyAlignment="1">
      <alignment horizontal="center"/>
    </xf>
    <xf numFmtId="184" fontId="5" fillId="0" borderId="0" xfId="0" applyNumberFormat="1" applyFont="1" applyAlignment="1">
      <alignment horizontal="center" vertical="center"/>
    </xf>
    <xf numFmtId="0" fontId="6" fillId="3" borderId="0" xfId="0" applyFont="1" applyFill="1"/>
    <xf numFmtId="0" fontId="0" fillId="0" borderId="0" xfId="0" applyAlignment="1">
      <alignment horizontal="center" vertical="center"/>
    </xf>
    <xf numFmtId="0" fontId="4" fillId="0" borderId="1" xfId="0" applyFont="1" applyBorder="1" applyAlignment="1">
      <alignment horizontal="center"/>
    </xf>
    <xf numFmtId="0" fontId="5" fillId="0" borderId="0" xfId="0" applyFont="1" applyAlignment="1">
      <alignment horizontal="left"/>
    </xf>
    <xf numFmtId="0" fontId="4" fillId="0" borderId="0" xfId="0" applyFont="1" applyAlignment="1">
      <alignment horizontal="center" vertical="center"/>
    </xf>
    <xf numFmtId="0" fontId="5" fillId="0" borderId="0" xfId="0" applyFont="1" applyAlignment="1">
      <alignment horizontal="center"/>
    </xf>
    <xf numFmtId="0" fontId="4" fillId="0" borderId="0" xfId="0" applyFont="1" applyAlignment="1">
      <alignment wrapText="1"/>
    </xf>
    <xf numFmtId="0" fontId="4" fillId="0" borderId="0" xfId="0" applyFont="1"/>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left"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xf>
    <xf numFmtId="0" fontId="8" fillId="0" borderId="4" xfId="0" applyFont="1" applyBorder="1" applyAlignment="1">
      <alignment horizontal="center"/>
    </xf>
    <xf numFmtId="0" fontId="8" fillId="0" borderId="1" xfId="0" applyFont="1" applyBorder="1" applyAlignment="1">
      <alignment horizontal="left"/>
    </xf>
    <xf numFmtId="0" fontId="8" fillId="0" borderId="1" xfId="0" applyFont="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wrapText="1"/>
    </xf>
    <xf numFmtId="0" fontId="9" fillId="0" borderId="4" xfId="0" applyFont="1" applyBorder="1" applyAlignment="1">
      <alignment horizontal="center" vertical="center" wrapText="1"/>
    </xf>
    <xf numFmtId="0" fontId="9" fillId="0" borderId="4" xfId="198" applyFont="1" applyBorder="1" applyAlignment="1">
      <alignment horizontal="center" vertical="center" wrapText="1"/>
    </xf>
    <xf numFmtId="0" fontId="9" fillId="0" borderId="1" xfId="198" applyFont="1" applyBorder="1" applyAlignment="1">
      <alignment horizontal="left" vertical="center" wrapText="1"/>
    </xf>
    <xf numFmtId="0" fontId="9" fillId="0" borderId="1" xfId="198" applyFont="1" applyBorder="1" applyAlignment="1">
      <alignment horizontal="center" vertical="center" wrapText="1"/>
    </xf>
    <xf numFmtId="0" fontId="8" fillId="0" borderId="4" xfId="198" applyFont="1" applyBorder="1" applyAlignment="1">
      <alignment horizontal="center" vertical="center" wrapText="1"/>
    </xf>
    <xf numFmtId="0" fontId="9" fillId="0" borderId="1" xfId="0" applyFont="1" applyFill="1" applyBorder="1" applyAlignment="1">
      <alignment wrapText="1"/>
    </xf>
    <xf numFmtId="0" fontId="9" fillId="4" borderId="8" xfId="0" applyFont="1" applyFill="1" applyBorder="1" applyAlignment="1">
      <alignment horizontal="left" vertical="center" wrapText="1"/>
    </xf>
    <xf numFmtId="0" fontId="9" fillId="0" borderId="4" xfId="143" applyFont="1" applyBorder="1" applyAlignment="1">
      <alignment horizontal="center" vertical="center" wrapText="1"/>
    </xf>
    <xf numFmtId="0" fontId="9" fillId="0" borderId="1" xfId="143" applyFont="1" applyBorder="1" applyAlignment="1">
      <alignment horizontal="left" vertical="center" wrapText="1"/>
    </xf>
    <xf numFmtId="0" fontId="9" fillId="0" borderId="1" xfId="143" applyFont="1" applyBorder="1" applyAlignment="1">
      <alignment horizontal="center" vertical="center" wrapText="1"/>
    </xf>
    <xf numFmtId="0" fontId="3" fillId="0" borderId="1"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1" xfId="0" applyFont="1" applyBorder="1" applyAlignment="1">
      <alignment horizontal="left" wrapText="1"/>
    </xf>
    <xf numFmtId="0" fontId="9" fillId="0" borderId="1" xfId="0" applyFont="1" applyBorder="1" applyAlignment="1">
      <alignment horizontal="center" vertical="center"/>
    </xf>
    <xf numFmtId="0" fontId="3" fillId="0" borderId="4" xfId="0" applyFont="1" applyBorder="1" applyAlignment="1">
      <alignment horizontal="center" vertical="center" wrapText="1"/>
    </xf>
    <xf numFmtId="0" fontId="9" fillId="0" borderId="1" xfId="174" applyFont="1" applyBorder="1" applyAlignment="1">
      <alignment horizontal="center" vertical="center" wrapText="1"/>
    </xf>
    <xf numFmtId="0" fontId="9" fillId="0" borderId="4" xfId="174" applyFont="1" applyBorder="1" applyAlignment="1">
      <alignment horizontal="center" vertical="center" wrapText="1"/>
    </xf>
    <xf numFmtId="0" fontId="9" fillId="0" borderId="1" xfId="0" applyFont="1" applyBorder="1" applyAlignment="1">
      <alignment horizontal="left" vertical="top" wrapText="1"/>
    </xf>
    <xf numFmtId="0" fontId="9" fillId="0" borderId="5" xfId="0" applyFont="1" applyBorder="1" applyAlignment="1">
      <alignment horizontal="center" vertical="center"/>
    </xf>
    <xf numFmtId="0" fontId="9" fillId="0" borderId="1" xfId="0" applyFont="1" applyFill="1" applyBorder="1" applyAlignment="1">
      <alignment vertical="center" wrapText="1"/>
    </xf>
    <xf numFmtId="0" fontId="9" fillId="0" borderId="4" xfId="219" applyFont="1" applyBorder="1" applyAlignment="1">
      <alignment horizontal="center" vertical="center" wrapText="1"/>
    </xf>
    <xf numFmtId="0" fontId="9" fillId="0" borderId="1" xfId="219" applyFont="1" applyBorder="1" applyAlignment="1">
      <alignment horizontal="left" vertical="center" wrapText="1"/>
    </xf>
    <xf numFmtId="0" fontId="9" fillId="0" borderId="9" xfId="0" applyFont="1" applyBorder="1" applyAlignment="1">
      <alignment horizontal="center" vertical="center" wrapText="1"/>
    </xf>
    <xf numFmtId="0" fontId="9" fillId="0" borderId="5" xfId="0" applyFont="1" applyBorder="1" applyAlignment="1">
      <alignment horizontal="left" vertical="center" wrapText="1"/>
    </xf>
    <xf numFmtId="0" fontId="9" fillId="0" borderId="5" xfId="0" applyFont="1" applyBorder="1" applyAlignment="1">
      <alignment horizontal="center" vertical="center" wrapText="1"/>
    </xf>
    <xf numFmtId="185" fontId="3" fillId="0" borderId="4" xfId="0" applyNumberFormat="1" applyFont="1" applyBorder="1" applyAlignment="1">
      <alignment horizontal="center" vertical="center" wrapText="1"/>
    </xf>
    <xf numFmtId="0" fontId="9" fillId="0" borderId="4" xfId="0" applyFont="1" applyBorder="1" applyAlignment="1" applyProtection="1">
      <alignment horizontal="center" vertical="center" wrapText="1"/>
      <protection locked="0"/>
    </xf>
    <xf numFmtId="0" fontId="9" fillId="0" borderId="1" xfId="0" applyFont="1" applyBorder="1" applyAlignment="1" applyProtection="1">
      <alignment horizontal="left" vertical="center" wrapText="1"/>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wrapText="1"/>
    </xf>
    <xf numFmtId="186" fontId="9" fillId="0" borderId="1" xfId="0" applyNumberFormat="1" applyFont="1" applyBorder="1" applyAlignment="1">
      <alignment horizontal="left" vertical="center" wrapText="1"/>
    </xf>
    <xf numFmtId="187" fontId="9" fillId="0" borderId="1" xfId="0" applyNumberFormat="1" applyFont="1" applyBorder="1" applyAlignment="1">
      <alignment horizontal="center" vertical="center" wrapText="1"/>
    </xf>
    <xf numFmtId="184"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right" vertical="center" wrapText="1"/>
    </xf>
    <xf numFmtId="0" fontId="3"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139" applyFont="1" applyBorder="1" applyAlignment="1">
      <alignment horizontal="center" vertical="center" wrapText="1"/>
    </xf>
    <xf numFmtId="0" fontId="10" fillId="0" borderId="3" xfId="139" applyFont="1" applyBorder="1" applyAlignment="1">
      <alignment horizontal="center" vertical="center" wrapText="1"/>
    </xf>
    <xf numFmtId="0" fontId="8" fillId="0" borderId="4" xfId="139" applyFont="1" applyBorder="1" applyAlignment="1">
      <alignment horizontal="left" vertical="top" wrapText="1"/>
    </xf>
    <xf numFmtId="0" fontId="10" fillId="0" borderId="2" xfId="139" applyFont="1" applyBorder="1" applyAlignment="1">
      <alignment horizontal="center" vertical="center" wrapText="1"/>
    </xf>
    <xf numFmtId="0" fontId="10" fillId="0" borderId="4" xfId="139" applyFont="1" applyBorder="1" applyAlignment="1">
      <alignment horizontal="center" vertical="center" wrapText="1"/>
    </xf>
    <xf numFmtId="0" fontId="8" fillId="0" borderId="1" xfId="139" applyFont="1" applyBorder="1" applyAlignment="1">
      <alignment horizontal="left" vertical="top" wrapText="1"/>
    </xf>
    <xf numFmtId="0" fontId="3" fillId="0" borderId="1" xfId="0" applyFont="1" applyBorder="1" applyAlignment="1">
      <alignment horizontal="center" vertical="center"/>
    </xf>
    <xf numFmtId="49" fontId="9" fillId="0" borderId="4" xfId="0" applyNumberFormat="1" applyFont="1" applyBorder="1" applyAlignment="1">
      <alignment horizontal="center" vertical="center" wrapText="1"/>
    </xf>
    <xf numFmtId="49" fontId="9" fillId="0" borderId="1" xfId="0" applyNumberFormat="1" applyFont="1" applyBorder="1" applyAlignment="1">
      <alignment horizontal="left" vertical="top" wrapText="1"/>
    </xf>
    <xf numFmtId="49"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9" fillId="0" borderId="1" xfId="0" applyFont="1" applyFill="1" applyBorder="1" applyAlignment="1">
      <alignment horizontal="center" vertical="center" wrapText="1"/>
    </xf>
    <xf numFmtId="49" fontId="9" fillId="0" borderId="1" xfId="0" applyNumberFormat="1" applyFont="1" applyBorder="1" applyAlignment="1">
      <alignment horizontal="left" vertical="center" wrapText="1"/>
    </xf>
    <xf numFmtId="0" fontId="8" fillId="0" borderId="4" xfId="139" applyFont="1" applyBorder="1" applyAlignment="1">
      <alignment horizontal="center" vertical="center" wrapText="1"/>
    </xf>
    <xf numFmtId="0" fontId="3" fillId="0" borderId="1" xfId="0" applyFont="1" applyBorder="1" applyAlignment="1">
      <alignment horizontal="center"/>
    </xf>
    <xf numFmtId="0" fontId="8" fillId="0" borderId="4" xfId="2" applyNumberFormat="1" applyFont="1" applyFill="1" applyBorder="1" applyAlignment="1">
      <alignment horizontal="center" vertical="center"/>
    </xf>
    <xf numFmtId="0" fontId="9" fillId="0" borderId="1" xfId="0" applyFont="1" applyBorder="1" applyAlignment="1">
      <alignment horizontal="left"/>
    </xf>
    <xf numFmtId="0" fontId="12" fillId="0" borderId="1" xfId="0" applyFont="1" applyBorder="1" applyAlignment="1">
      <alignment horizontal="center" vertical="center" wrapText="1"/>
    </xf>
    <xf numFmtId="0" fontId="9" fillId="0" borderId="4"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9" fillId="0" borderId="1" xfId="2" applyNumberFormat="1" applyFont="1" applyFill="1" applyBorder="1" applyAlignment="1">
      <alignment horizontal="center" vertical="center" wrapText="1"/>
    </xf>
    <xf numFmtId="0" fontId="9" fillId="0" borderId="4" xfId="139" applyFont="1" applyBorder="1" applyAlignment="1">
      <alignment horizontal="center" vertical="center" wrapText="1"/>
    </xf>
    <xf numFmtId="0" fontId="9" fillId="0" borderId="1" xfId="139" applyFont="1" applyBorder="1" applyAlignment="1">
      <alignment horizontal="left" vertical="center" wrapText="1"/>
    </xf>
    <xf numFmtId="0" fontId="9" fillId="0" borderId="1" xfId="139" applyFont="1" applyBorder="1" applyAlignment="1">
      <alignment horizontal="center" vertical="center" wrapText="1"/>
    </xf>
    <xf numFmtId="0" fontId="9" fillId="0" borderId="4" xfId="50" applyFont="1" applyBorder="1" applyAlignment="1">
      <alignment horizontal="center" vertical="center" wrapText="1"/>
    </xf>
    <xf numFmtId="0" fontId="9" fillId="0" borderId="1" xfId="50" applyFont="1" applyBorder="1" applyAlignment="1">
      <alignment horizontal="center" vertical="center" wrapText="1"/>
    </xf>
    <xf numFmtId="0" fontId="9" fillId="0" borderId="1" xfId="139" applyFont="1" applyBorder="1" applyAlignment="1" applyProtection="1">
      <alignment horizontal="center" vertical="center" wrapText="1"/>
      <protection locked="0"/>
    </xf>
    <xf numFmtId="0" fontId="9" fillId="0" borderId="1" xfId="139" applyFont="1" applyBorder="1" applyAlignment="1" applyProtection="1">
      <alignment horizontal="left" vertical="center" wrapText="1"/>
      <protection locked="0"/>
    </xf>
    <xf numFmtId="0" fontId="9" fillId="0" borderId="4" xfId="139" applyFont="1" applyBorder="1" applyAlignment="1" applyProtection="1">
      <alignment horizontal="center" vertical="center" wrapText="1"/>
      <protection locked="0"/>
    </xf>
    <xf numFmtId="0" fontId="9" fillId="0" borderId="1" xfId="220" applyFont="1" applyBorder="1" applyAlignment="1" applyProtection="1">
      <alignment horizontal="left" vertical="center" wrapText="1"/>
      <protection locked="0"/>
    </xf>
    <xf numFmtId="0" fontId="9" fillId="0" borderId="1" xfId="220" applyFont="1" applyBorder="1" applyAlignment="1" applyProtection="1">
      <alignment horizontal="center" vertical="center" wrapText="1"/>
      <protection locked="0"/>
    </xf>
    <xf numFmtId="0" fontId="9" fillId="0" borderId="1" xfId="223" applyFont="1" applyBorder="1" applyAlignment="1">
      <alignment horizontal="center" vertical="center" wrapText="1"/>
    </xf>
    <xf numFmtId="0" fontId="8" fillId="0" borderId="3" xfId="0" applyFont="1" applyBorder="1" applyAlignment="1">
      <alignment horizontal="center" vertical="center" wrapText="1"/>
    </xf>
    <xf numFmtId="49" fontId="9" fillId="0" borderId="1" xfId="221" applyNumberFormat="1" applyFont="1" applyBorder="1" applyAlignment="1">
      <alignment horizontal="left" vertical="center" wrapText="1"/>
    </xf>
    <xf numFmtId="49" fontId="9" fillId="0" borderId="4" xfId="221" applyNumberFormat="1" applyFont="1" applyBorder="1" applyAlignment="1">
      <alignment horizontal="center" vertical="center" wrapText="1"/>
    </xf>
    <xf numFmtId="49" fontId="8" fillId="0" borderId="4" xfId="221" applyNumberFormat="1" applyFont="1" applyBorder="1" applyAlignment="1">
      <alignment horizontal="center" vertical="center" wrapText="1"/>
    </xf>
    <xf numFmtId="0" fontId="9" fillId="0" borderId="4" xfId="222" applyFont="1" applyBorder="1" applyAlignment="1">
      <alignment horizontal="center" vertical="center" wrapText="1"/>
    </xf>
    <xf numFmtId="0" fontId="9" fillId="0" borderId="1" xfId="222" applyFont="1" applyBorder="1" applyAlignment="1">
      <alignment horizontal="center" vertical="center" wrapText="1"/>
    </xf>
    <xf numFmtId="0" fontId="9" fillId="0" borderId="1" xfId="222" applyFont="1" applyBorder="1" applyAlignment="1">
      <alignment horizontal="left" vertical="center" wrapText="1"/>
    </xf>
    <xf numFmtId="49" fontId="3" fillId="0" borderId="4" xfId="0" applyNumberFormat="1" applyFont="1" applyBorder="1" applyAlignment="1">
      <alignment horizontal="center" vertical="center" wrapText="1"/>
    </xf>
    <xf numFmtId="0" fontId="8" fillId="0" borderId="4" xfId="222" applyFont="1" applyBorder="1" applyAlignment="1">
      <alignment horizontal="center" vertical="center" wrapText="1"/>
    </xf>
    <xf numFmtId="0" fontId="9" fillId="0" borderId="1" xfId="0" applyFont="1" applyFill="1" applyBorder="1" applyAlignment="1">
      <alignment horizontal="left" vertical="center" wrapText="1"/>
    </xf>
    <xf numFmtId="0" fontId="9" fillId="0" borderId="1" xfId="139" applyFont="1" applyFill="1" applyBorder="1" applyAlignment="1">
      <alignment horizontal="center" vertical="center" wrapText="1"/>
    </xf>
    <xf numFmtId="0" fontId="13" fillId="0" borderId="1" xfId="0" applyFont="1" applyFill="1" applyBorder="1" applyAlignment="1">
      <alignment wrapText="1"/>
    </xf>
    <xf numFmtId="0" fontId="9" fillId="0" borderId="4" xfId="182" applyNumberFormat="1" applyFont="1" applyBorder="1" applyAlignment="1">
      <alignment horizontal="center" vertical="center"/>
    </xf>
    <xf numFmtId="0" fontId="10" fillId="0" borderId="4" xfId="222" applyFont="1" applyBorder="1" applyAlignment="1">
      <alignment horizontal="center" vertical="center" wrapText="1"/>
    </xf>
    <xf numFmtId="0" fontId="9" fillId="0" borderId="4" xfId="182" applyNumberFormat="1" applyFont="1" applyBorder="1" applyAlignment="1">
      <alignment horizontal="center" vertical="center" wrapText="1"/>
    </xf>
    <xf numFmtId="177" fontId="9" fillId="0" borderId="1" xfId="0" applyNumberFormat="1" applyFont="1" applyBorder="1" applyAlignment="1">
      <alignment horizontal="left" vertical="center" wrapText="1"/>
    </xf>
    <xf numFmtId="0" fontId="0" fillId="0" borderId="1" xfId="0" applyFont="1" applyBorder="1" applyAlignment="1">
      <alignment horizontal="center" vertical="center"/>
    </xf>
    <xf numFmtId="0" fontId="0" fillId="0" borderId="0" xfId="0" applyAlignment="1">
      <alignment horizontal="center" vertical="center" wrapText="1"/>
    </xf>
    <xf numFmtId="0" fontId="9" fillId="0" borderId="4" xfId="140" applyFont="1" applyBorder="1" applyAlignment="1">
      <alignment horizontal="center" vertical="center" wrapText="1"/>
    </xf>
    <xf numFmtId="0" fontId="9" fillId="0" borderId="1" xfId="179" applyFont="1" applyBorder="1" applyAlignment="1">
      <alignment horizontal="left" vertical="center" wrapText="1"/>
    </xf>
    <xf numFmtId="0" fontId="9" fillId="0" borderId="1" xfId="140" applyFont="1" applyBorder="1" applyAlignment="1">
      <alignment horizontal="center" vertical="center" wrapText="1"/>
    </xf>
    <xf numFmtId="0" fontId="9" fillId="0" borderId="3" xfId="140" applyFont="1" applyBorder="1" applyAlignment="1">
      <alignment horizontal="center" vertical="center" wrapText="1"/>
    </xf>
    <xf numFmtId="0" fontId="9" fillId="0" borderId="3" xfId="179" applyFont="1" applyBorder="1" applyAlignment="1">
      <alignment horizontal="left" vertical="center" wrapText="1"/>
    </xf>
    <xf numFmtId="0" fontId="9" fillId="0" borderId="3" xfId="139" applyFont="1" applyBorder="1" applyAlignment="1">
      <alignment horizontal="center" vertical="center" wrapText="1"/>
    </xf>
    <xf numFmtId="0" fontId="9" fillId="0" borderId="4" xfId="0" applyFont="1" applyBorder="1" applyAlignment="1">
      <alignment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0" xfId="0" applyFont="1" applyFill="1" applyAlignment="1">
      <alignment horizontal="left" vertical="center" wrapText="1"/>
    </xf>
  </cellXfs>
  <cellStyles count="2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_ET_STYLE_NoName_00_ 2" xfId="50"/>
    <cellStyle name="_ET_STYLE_NoName_00__KVM系统 (2)" xfId="51"/>
    <cellStyle name="_ET_STYLE_NoName_00__精密空调" xfId="52"/>
    <cellStyle name="_ET_STYLE_NoName_00__消防系统" xfId="53"/>
    <cellStyle name="_ET_STYLE_NoName_00__消防系统_1" xfId="54"/>
    <cellStyle name="_ET_STYLE_NoName_00__消防系统_2" xfId="55"/>
    <cellStyle name="_ET_STYLE_NoName_00__综合布线" xfId="56"/>
    <cellStyle name="_ET_STYLE_NoName_00__综合布线_1" xfId="57"/>
    <cellStyle name="_ET_STYLE_NoName_00__综合布线_1_精密空调" xfId="58"/>
    <cellStyle name="_ET_STYLE_NoName_00__综合布线_精密空调" xfId="59"/>
    <cellStyle name="_报价" xfId="60"/>
    <cellStyle name="_报价_上海期货机房投标2000" xfId="61"/>
    <cellStyle name="_报价0328更改　" xfId="62"/>
    <cellStyle name="_报价0328更改　_上海期货机房投标2000" xfId="63"/>
    <cellStyle name="_报价不是最终结果　" xfId="64"/>
    <cellStyle name="_报价不是最终结果　_上海期货机房投标2000" xfId="65"/>
    <cellStyle name="_成本11" xfId="66"/>
    <cellStyle name="_成本11_上海期货机房投标2000" xfId="67"/>
    <cellStyle name="_副本宁波财税局清单" xfId="68"/>
    <cellStyle name="_机房报价2" xfId="69"/>
    <cellStyle name="_机房报价2_上海期货机房投标2000" xfId="70"/>
    <cellStyle name="_监控" xfId="71"/>
    <cellStyle name="_监控_上海期货机房投标2000" xfId="72"/>
    <cellStyle name="_丽水2" xfId="73"/>
    <cellStyle name="_丽水2_上海期货机房投标2000" xfId="74"/>
    <cellStyle name="_宁波财税" xfId="75"/>
    <cellStyle name="_宁波财税_上海期货机房投标2000" xfId="76"/>
    <cellStyle name="_省土管厅报价1" xfId="77"/>
    <cellStyle name="_孙国辉报价10.17" xfId="78"/>
    <cellStyle name="_优化设计－劳动局报价10.8" xfId="79"/>
    <cellStyle name="_优化设计－劳动局报价-最新" xfId="80"/>
    <cellStyle name="_中远苍南报价" xfId="81"/>
    <cellStyle name="_中远苍南报价_KVM系统 (2)" xfId="82"/>
    <cellStyle name="_中远苍南报价_精密空调" xfId="83"/>
    <cellStyle name="_中远苍南报价_综合布线" xfId="84"/>
    <cellStyle name="_中远苍南报价_综合布线_1" xfId="85"/>
    <cellStyle name="_中远劳动局报价2次" xfId="86"/>
    <cellStyle name="_中远劳动局报价成本" xfId="87"/>
    <cellStyle name="0,0_x000a__x000a_NA_x000a__x000a_" xfId="88"/>
    <cellStyle name="0,0_x000d__x000a_NA_x000d__x000a_" xfId="89"/>
    <cellStyle name="0,0_x000d__x000a_NA_x000d__x000a_ 10 14 2" xfId="90"/>
    <cellStyle name="0,0_x000d__x000a_NA_x000d__x000a_ 2" xfId="91"/>
    <cellStyle name="0,0_x000d__x000a_NA_x000d__x000a_ 2 3" xfId="92"/>
    <cellStyle name="0,0_x000d__x000a_NA_x000d__x000a_ 3" xfId="93"/>
    <cellStyle name="0,0_x000d__x000a_NA_x000d__x000a_ 6" xfId="94"/>
    <cellStyle name="20% - 强调文字颜色 1 2 19 2" xfId="95"/>
    <cellStyle name="20% - 强调文字颜色 3 2" xfId="96"/>
    <cellStyle name="20% - 强调文字颜色 3 3" xfId="97"/>
    <cellStyle name="20% - 强调文字颜色 5 2" xfId="98"/>
    <cellStyle name="20% - 强调文字颜色 5 3" xfId="99"/>
    <cellStyle name="20% - 着色 1 2" xfId="100"/>
    <cellStyle name="20% - 着色 2 2" xfId="101"/>
    <cellStyle name="20% - 着色 3 2" xfId="102"/>
    <cellStyle name="20% - 着色 4 2" xfId="103"/>
    <cellStyle name="20% - 着色 5 2" xfId="104"/>
    <cellStyle name="20% - 着色 6 2" xfId="105"/>
    <cellStyle name="40% - 着色 1 2" xfId="106"/>
    <cellStyle name="40% - 着色 2 2" xfId="107"/>
    <cellStyle name="40% - 着色 3 2" xfId="108"/>
    <cellStyle name="40% - 着色 4 2" xfId="109"/>
    <cellStyle name="40% - 着色 5 2" xfId="110"/>
    <cellStyle name="40% - 着色 6 2" xfId="111"/>
    <cellStyle name="60% - 着色 1 2" xfId="112"/>
    <cellStyle name="60% - 着色 2 2" xfId="113"/>
    <cellStyle name="60% - 着色 3 2" xfId="114"/>
    <cellStyle name="60% - 着色 4 2" xfId="115"/>
    <cellStyle name="60% - 着色 5 2" xfId="116"/>
    <cellStyle name="60% - 着色 6 2" xfId="117"/>
    <cellStyle name="Ariel 7 pt. plain" xfId="118"/>
    <cellStyle name="Column_Title" xfId="119"/>
    <cellStyle name="Comma [0]_10.Montage" xfId="120"/>
    <cellStyle name="Comma_10.Montage" xfId="121"/>
    <cellStyle name="Currency [0]_10.Montage" xfId="122"/>
    <cellStyle name="Currency_10.Montage" xfId="123"/>
    <cellStyle name="Grey" xfId="124"/>
    <cellStyle name="Header1" xfId="125"/>
    <cellStyle name="Header2" xfId="126"/>
    <cellStyle name="Helv 9 ctr wrap" xfId="127"/>
    <cellStyle name="Helv 9 lft wrap" xfId="128"/>
    <cellStyle name="Input [yellow]" xfId="129"/>
    <cellStyle name="Normal" xfId="130"/>
    <cellStyle name="Normal - Style1" xfId="131"/>
    <cellStyle name="Normal 2" xfId="132"/>
    <cellStyle name="Normal_Nortel" xfId="133"/>
    <cellStyle name="Percent [2]P" xfId="134"/>
    <cellStyle name="标题 3 2" xfId="135"/>
    <cellStyle name="标题 4 2" xfId="136"/>
    <cellStyle name="标题 5" xfId="137"/>
    <cellStyle name="差 2" xfId="138"/>
    <cellStyle name="常规 10" xfId="139"/>
    <cellStyle name="常规 10 17" xfId="140"/>
    <cellStyle name="常规 10 2" xfId="141"/>
    <cellStyle name="常规 10 2 2 2" xfId="142"/>
    <cellStyle name="常规 11" xfId="143"/>
    <cellStyle name="常规 11 10 3 2" xfId="144"/>
    <cellStyle name="常规 11 2" xfId="145"/>
    <cellStyle name="常规 13 2" xfId="146"/>
    <cellStyle name="常规 14 2" xfId="147"/>
    <cellStyle name="常规 15" xfId="148"/>
    <cellStyle name="常规 15 2" xfId="149"/>
    <cellStyle name="常规 152" xfId="150"/>
    <cellStyle name="常规 16" xfId="151"/>
    <cellStyle name="常规 19" xfId="152"/>
    <cellStyle name="常规 19 2" xfId="153"/>
    <cellStyle name="常规 19 2 2" xfId="154"/>
    <cellStyle name="常规 19 2 2 2" xfId="155"/>
    <cellStyle name="常规 19 2 2 3" xfId="156"/>
    <cellStyle name="常规 2" xfId="157"/>
    <cellStyle name="常规 2 2" xfId="158"/>
    <cellStyle name="常规 2 2 2" xfId="159"/>
    <cellStyle name="常规 2 2 2 2" xfId="160"/>
    <cellStyle name="常规 2 2 2 3" xfId="161"/>
    <cellStyle name="常规 2 2 3" xfId="162"/>
    <cellStyle name="常规 2 3" xfId="163"/>
    <cellStyle name="常规 2 3 2" xfId="164"/>
    <cellStyle name="常规 2 3 3" xfId="165"/>
    <cellStyle name="常规 2 4" xfId="166"/>
    <cellStyle name="常规 2 4 2" xfId="167"/>
    <cellStyle name="常规 2 4 3" xfId="168"/>
    <cellStyle name="常规 2 4 4" xfId="169"/>
    <cellStyle name="常规 2 5" xfId="170"/>
    <cellStyle name="常规 2 9" xfId="171"/>
    <cellStyle name="常规 2_PDS,NET清单－cgl" xfId="172"/>
    <cellStyle name="常规 20" xfId="173"/>
    <cellStyle name="常规 20 2" xfId="174"/>
    <cellStyle name="常规 21" xfId="175"/>
    <cellStyle name="常规 22" xfId="176"/>
    <cellStyle name="常规 22 2" xfId="177"/>
    <cellStyle name="常规 3" xfId="178"/>
    <cellStyle name="常规 3 2" xfId="179"/>
    <cellStyle name="常规 3 2 2" xfId="180"/>
    <cellStyle name="常规 3 2 2 2" xfId="181"/>
    <cellStyle name="常规 3 2 2 2 2" xfId="182"/>
    <cellStyle name="常规 3 2 2 3" xfId="183"/>
    <cellStyle name="常规 3 2 2 4" xfId="184"/>
    <cellStyle name="常规 3 2 2 5" xfId="185"/>
    <cellStyle name="常规 3 2 3" xfId="186"/>
    <cellStyle name="常规 3 2 4" xfId="187"/>
    <cellStyle name="常规 3 3" xfId="188"/>
    <cellStyle name="常规 3 3 2" xfId="189"/>
    <cellStyle name="常规 3 3 2 2" xfId="190"/>
    <cellStyle name="常规 3 3 3" xfId="191"/>
    <cellStyle name="常规 3 4" xfId="192"/>
    <cellStyle name="常规 3 4 2" xfId="193"/>
    <cellStyle name="常规 3 5" xfId="194"/>
    <cellStyle name="常规 3 6" xfId="195"/>
    <cellStyle name="常规 33 9" xfId="196"/>
    <cellStyle name="常规 4" xfId="197"/>
    <cellStyle name="常规 4 2" xfId="198"/>
    <cellStyle name="常规 4 2 2" xfId="199"/>
    <cellStyle name="常规 4 2 3" xfId="200"/>
    <cellStyle name="常规 4 3" xfId="201"/>
    <cellStyle name="常规 4 4" xfId="202"/>
    <cellStyle name="常规 4 5" xfId="203"/>
    <cellStyle name="常规 5" xfId="204"/>
    <cellStyle name="常规 5 2" xfId="205"/>
    <cellStyle name="常规 5 3" xfId="206"/>
    <cellStyle name="常规 5 4" xfId="207"/>
    <cellStyle name="常规 5 5 2" xfId="208"/>
    <cellStyle name="常规 53" xfId="209"/>
    <cellStyle name="常规 6" xfId="210"/>
    <cellStyle name="常规 6 2" xfId="211"/>
    <cellStyle name="常规 6 2 3" xfId="212"/>
    <cellStyle name="常规 7" xfId="213"/>
    <cellStyle name="常规 7 2" xfId="214"/>
    <cellStyle name="常规 7 3" xfId="215"/>
    <cellStyle name="常规 8" xfId="216"/>
    <cellStyle name="常规 8 2" xfId="217"/>
    <cellStyle name="常规 9" xfId="218"/>
    <cellStyle name="常规_（和兴园）" xfId="219"/>
    <cellStyle name="常规_Sheet1" xfId="220"/>
    <cellStyle name="常规_第二教学楼PDS" xfId="221"/>
    <cellStyle name="常规_气体报价" xfId="222"/>
    <cellStyle name="常规_台州大学pds系统汇总0427" xfId="223"/>
    <cellStyle name="好 2" xfId="224"/>
    <cellStyle name="货币 2" xfId="225"/>
    <cellStyle name="计算 2" xfId="226"/>
    <cellStyle name="检查单元格 2" xfId="227"/>
    <cellStyle name="解释性文本 2" xfId="228"/>
    <cellStyle name="警告文本 2" xfId="229"/>
    <cellStyle name="普通_laroux" xfId="230"/>
    <cellStyle name="千分位[0]_laroux" xfId="231"/>
    <cellStyle name="千分位_laroux" xfId="232"/>
    <cellStyle name="千位[0]_laroux" xfId="233"/>
    <cellStyle name="千位_laroux" xfId="234"/>
    <cellStyle name="适中 2" xfId="235"/>
    <cellStyle name="输出 2" xfId="236"/>
    <cellStyle name="输入 2" xfId="237"/>
    <cellStyle name="样式 1" xfId="238"/>
    <cellStyle name="一般 2 2 2" xfId="239"/>
    <cellStyle name="一般_UPS業務銷售預測資料20110227" xfId="240"/>
    <cellStyle name="着色 1 2" xfId="241"/>
    <cellStyle name="着色 2 2" xfId="242"/>
    <cellStyle name="着色 3 2" xfId="243"/>
    <cellStyle name="着色 4 2" xfId="244"/>
    <cellStyle name="着色 5 2" xfId="245"/>
    <cellStyle name="着色 6 2" xfId="246"/>
    <cellStyle name="注释 2" xfId="247"/>
    <cellStyle name="注释 3" xfId="24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给排水设置"/>
      <sheetName val="给排水计算"/>
      <sheetName val="给排水汇总"/>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69"/>
  <sheetViews>
    <sheetView tabSelected="1" view="pageBreakPreview" zoomScale="130" zoomScaleNormal="100" topLeftCell="A646" workbookViewId="0">
      <selection activeCell="G656" sqref="G656"/>
    </sheetView>
  </sheetViews>
  <sheetFormatPr defaultColWidth="9.14285714285714" defaultRowHeight="12"/>
  <cols>
    <col min="1" max="1" width="7.42857142857143" style="8" customWidth="1"/>
    <col min="2" max="2" width="20" style="4" customWidth="1"/>
    <col min="3" max="3" width="75" style="9" customWidth="1"/>
    <col min="4" max="4" width="6.42857142857143" style="10" customWidth="1"/>
    <col min="5" max="5" width="10.1428571428571" style="11" customWidth="1"/>
    <col min="6" max="6" width="18.6761904761905" style="12" customWidth="1"/>
    <col min="7" max="7" width="61.4285714285714" style="13" customWidth="1"/>
    <col min="8" max="16384" width="9.14285714285714" style="13"/>
  </cols>
  <sheetData>
    <row r="1" ht="42" customHeight="1" spans="1:6">
      <c r="A1" s="14" t="s">
        <v>0</v>
      </c>
      <c r="B1" s="15"/>
      <c r="C1" s="15"/>
      <c r="D1" s="15"/>
      <c r="E1" s="15"/>
      <c r="F1" s="16"/>
    </row>
    <row r="2" spans="1:6">
      <c r="A2" s="17" t="s">
        <v>1</v>
      </c>
      <c r="B2" s="18" t="s">
        <v>2</v>
      </c>
      <c r="C2" s="19" t="s">
        <v>3</v>
      </c>
      <c r="D2" s="17" t="s">
        <v>4</v>
      </c>
      <c r="E2" s="17" t="s">
        <v>5</v>
      </c>
      <c r="F2" s="20" t="s">
        <v>6</v>
      </c>
    </row>
    <row r="3" spans="1:6">
      <c r="A3" s="21"/>
      <c r="B3" s="22"/>
      <c r="C3" s="23"/>
      <c r="D3" s="24"/>
      <c r="E3" s="21"/>
      <c r="F3" s="25"/>
    </row>
    <row r="4" spans="1:6">
      <c r="A4" s="21"/>
      <c r="B4" s="22"/>
      <c r="C4" s="23"/>
      <c r="D4" s="24"/>
      <c r="E4" s="21"/>
      <c r="F4" s="26"/>
    </row>
    <row r="5" spans="1:6">
      <c r="A5" s="27"/>
      <c r="B5" s="18" t="s">
        <v>7</v>
      </c>
      <c r="C5" s="28"/>
      <c r="D5" s="27"/>
      <c r="E5" s="27"/>
      <c r="F5" s="29"/>
    </row>
    <row r="6" spans="1:6">
      <c r="A6" s="27"/>
      <c r="B6" s="18" t="s">
        <v>8</v>
      </c>
      <c r="C6" s="28"/>
      <c r="D6" s="27"/>
      <c r="E6" s="27"/>
      <c r="F6" s="29"/>
    </row>
    <row r="7" spans="1:6">
      <c r="A7" s="27"/>
      <c r="B7" s="18" t="s">
        <v>9</v>
      </c>
      <c r="C7" s="28"/>
      <c r="D7" s="27"/>
      <c r="E7" s="27"/>
      <c r="F7" s="29"/>
    </row>
    <row r="8" ht="45" spans="1:6">
      <c r="A8" s="27">
        <v>1</v>
      </c>
      <c r="B8" s="30" t="s">
        <v>10</v>
      </c>
      <c r="C8" s="28" t="s">
        <v>11</v>
      </c>
      <c r="D8" s="27" t="s">
        <v>12</v>
      </c>
      <c r="E8" s="27">
        <v>1269</v>
      </c>
      <c r="F8" s="29" t="s">
        <v>13</v>
      </c>
    </row>
    <row r="9" ht="45" spans="1:6">
      <c r="A9" s="27">
        <f t="shared" ref="A9:A14" si="0">A8+1</f>
        <v>2</v>
      </c>
      <c r="B9" s="30" t="s">
        <v>14</v>
      </c>
      <c r="C9" s="28" t="s">
        <v>11</v>
      </c>
      <c r="D9" s="27" t="s">
        <v>12</v>
      </c>
      <c r="E9" s="27">
        <v>36</v>
      </c>
      <c r="F9" s="29"/>
    </row>
    <row r="10" ht="45" spans="1:6">
      <c r="A10" s="27">
        <f t="shared" si="0"/>
        <v>3</v>
      </c>
      <c r="B10" s="30" t="s">
        <v>15</v>
      </c>
      <c r="C10" s="28" t="s">
        <v>16</v>
      </c>
      <c r="D10" s="27" t="s">
        <v>12</v>
      </c>
      <c r="E10" s="27">
        <v>2</v>
      </c>
      <c r="F10" s="29"/>
    </row>
    <row r="11" spans="1:6">
      <c r="A11" s="27">
        <f t="shared" si="0"/>
        <v>4</v>
      </c>
      <c r="B11" s="30" t="s">
        <v>17</v>
      </c>
      <c r="C11" s="28" t="s">
        <v>18</v>
      </c>
      <c r="D11" s="27" t="s">
        <v>12</v>
      </c>
      <c r="E11" s="27">
        <v>0</v>
      </c>
      <c r="F11" s="29"/>
    </row>
    <row r="12" ht="22.5" spans="1:6">
      <c r="A12" s="27">
        <f t="shared" si="0"/>
        <v>5</v>
      </c>
      <c r="B12" s="30" t="s">
        <v>19</v>
      </c>
      <c r="C12" s="28" t="s">
        <v>20</v>
      </c>
      <c r="D12" s="27" t="s">
        <v>12</v>
      </c>
      <c r="E12" s="27">
        <v>1260</v>
      </c>
      <c r="F12" s="29"/>
    </row>
    <row r="13" ht="56.25" spans="1:6">
      <c r="A13" s="27">
        <f t="shared" si="0"/>
        <v>6</v>
      </c>
      <c r="B13" s="30" t="s">
        <v>21</v>
      </c>
      <c r="C13" s="28" t="s">
        <v>22</v>
      </c>
      <c r="D13" s="27" t="s">
        <v>23</v>
      </c>
      <c r="E13" s="27">
        <v>1260</v>
      </c>
      <c r="F13" s="29"/>
    </row>
    <row r="14" spans="1:6">
      <c r="A14" s="27">
        <f t="shared" si="0"/>
        <v>7</v>
      </c>
      <c r="B14" s="30" t="s">
        <v>24</v>
      </c>
      <c r="C14" s="28" t="s">
        <v>25</v>
      </c>
      <c r="D14" s="27" t="s">
        <v>12</v>
      </c>
      <c r="E14" s="27">
        <v>52</v>
      </c>
      <c r="F14" s="29"/>
    </row>
    <row r="15" spans="1:6">
      <c r="A15" s="27">
        <v>8</v>
      </c>
      <c r="B15" s="30" t="s">
        <v>26</v>
      </c>
      <c r="C15" s="28" t="s">
        <v>27</v>
      </c>
      <c r="D15" s="27" t="s">
        <v>12</v>
      </c>
      <c r="E15" s="27">
        <v>5</v>
      </c>
      <c r="F15" s="29"/>
    </row>
    <row r="16" ht="45" spans="1:6">
      <c r="A16" s="27">
        <v>8</v>
      </c>
      <c r="B16" s="30" t="s">
        <v>28</v>
      </c>
      <c r="C16" s="28" t="s">
        <v>29</v>
      </c>
      <c r="D16" s="27" t="s">
        <v>12</v>
      </c>
      <c r="E16" s="27">
        <v>433</v>
      </c>
      <c r="F16" s="29"/>
    </row>
    <row r="17" ht="45" spans="1:6">
      <c r="A17" s="27">
        <v>8</v>
      </c>
      <c r="B17" s="30" t="s">
        <v>30</v>
      </c>
      <c r="C17" s="28" t="s">
        <v>11</v>
      </c>
      <c r="D17" s="27" t="s">
        <v>12</v>
      </c>
      <c r="E17" s="27">
        <v>54</v>
      </c>
      <c r="F17" s="29"/>
    </row>
    <row r="18" ht="22.5" spans="1:6">
      <c r="A18" s="27">
        <v>8</v>
      </c>
      <c r="B18" s="30" t="s">
        <v>19</v>
      </c>
      <c r="C18" s="28" t="s">
        <v>20</v>
      </c>
      <c r="D18" s="27" t="s">
        <v>12</v>
      </c>
      <c r="E18" s="27">
        <v>541</v>
      </c>
      <c r="F18" s="29"/>
    </row>
    <row r="19" spans="1:6">
      <c r="A19" s="27"/>
      <c r="B19" s="18" t="s">
        <v>31</v>
      </c>
      <c r="C19" s="28"/>
      <c r="D19" s="27"/>
      <c r="E19" s="27"/>
      <c r="F19" s="29"/>
    </row>
    <row r="20" ht="37.5" customHeight="1" spans="1:6">
      <c r="A20" s="27">
        <f t="shared" ref="A20:A31" si="1">A19+1</f>
        <v>1</v>
      </c>
      <c r="B20" s="31" t="s">
        <v>32</v>
      </c>
      <c r="C20" s="32" t="s">
        <v>33</v>
      </c>
      <c r="D20" s="33" t="s">
        <v>34</v>
      </c>
      <c r="E20" s="27" t="s">
        <v>35</v>
      </c>
      <c r="F20" s="29"/>
    </row>
    <row r="21" ht="56.25" spans="1:10">
      <c r="A21" s="27">
        <f t="shared" si="1"/>
        <v>2</v>
      </c>
      <c r="B21" s="30" t="s">
        <v>36</v>
      </c>
      <c r="C21" s="28" t="s">
        <v>37</v>
      </c>
      <c r="D21" s="27" t="s">
        <v>12</v>
      </c>
      <c r="E21" s="27">
        <v>81</v>
      </c>
      <c r="F21" s="29"/>
      <c r="J21" s="13" t="s">
        <v>38</v>
      </c>
    </row>
    <row r="22" ht="22.5" spans="1:10">
      <c r="A22" s="27">
        <f t="shared" si="1"/>
        <v>3</v>
      </c>
      <c r="B22" s="30" t="s">
        <v>19</v>
      </c>
      <c r="C22" s="28" t="s">
        <v>20</v>
      </c>
      <c r="D22" s="27" t="s">
        <v>12</v>
      </c>
      <c r="E22" s="27">
        <f>E21*24</f>
        <v>1944</v>
      </c>
      <c r="F22" s="29"/>
      <c r="J22" s="13">
        <f>960+48+264+48+216</f>
        <v>1536</v>
      </c>
    </row>
    <row r="23" ht="33.75" spans="1:6">
      <c r="A23" s="27">
        <f t="shared" si="1"/>
        <v>4</v>
      </c>
      <c r="B23" s="30" t="s">
        <v>39</v>
      </c>
      <c r="C23" s="28" t="s">
        <v>40</v>
      </c>
      <c r="D23" s="27" t="s">
        <v>12</v>
      </c>
      <c r="E23" s="27">
        <v>58</v>
      </c>
      <c r="F23" s="29"/>
    </row>
    <row r="24" ht="56.25" spans="1:6">
      <c r="A24" s="27">
        <f>A22+1</f>
        <v>4</v>
      </c>
      <c r="B24" s="30" t="s">
        <v>41</v>
      </c>
      <c r="C24" s="28" t="s">
        <v>42</v>
      </c>
      <c r="D24" s="27" t="s">
        <v>12</v>
      </c>
      <c r="E24" s="27">
        <v>55</v>
      </c>
      <c r="F24" s="29"/>
    </row>
    <row r="25" ht="22.5" spans="1:6">
      <c r="A25" s="27">
        <f t="shared" si="1"/>
        <v>5</v>
      </c>
      <c r="B25" s="30" t="s">
        <v>43</v>
      </c>
      <c r="C25" s="28" t="s">
        <v>44</v>
      </c>
      <c r="D25" s="27" t="s">
        <v>12</v>
      </c>
      <c r="E25" s="27">
        <f>E21*2</f>
        <v>162</v>
      </c>
      <c r="F25" s="29"/>
    </row>
    <row r="26" ht="33.75" spans="1:6">
      <c r="A26" s="27">
        <f t="shared" si="1"/>
        <v>6</v>
      </c>
      <c r="B26" s="30" t="s">
        <v>45</v>
      </c>
      <c r="C26" s="28" t="s">
        <v>46</v>
      </c>
      <c r="D26" s="27" t="s">
        <v>12</v>
      </c>
      <c r="E26" s="27">
        <v>113</v>
      </c>
      <c r="F26" s="29"/>
    </row>
    <row r="27" ht="56.25" spans="1:6">
      <c r="A27" s="27">
        <f t="shared" si="1"/>
        <v>7</v>
      </c>
      <c r="B27" s="30" t="s">
        <v>47</v>
      </c>
      <c r="C27" s="28" t="s">
        <v>48</v>
      </c>
      <c r="D27" s="27" t="s">
        <v>49</v>
      </c>
      <c r="E27" s="27">
        <v>1440</v>
      </c>
      <c r="F27" s="29"/>
    </row>
    <row r="28" s="1" customFormat="1" spans="1:7">
      <c r="A28" s="27">
        <f t="shared" si="1"/>
        <v>8</v>
      </c>
      <c r="B28" s="30" t="s">
        <v>50</v>
      </c>
      <c r="C28" s="28" t="s">
        <v>51</v>
      </c>
      <c r="D28" s="27" t="s">
        <v>12</v>
      </c>
      <c r="E28" s="27">
        <v>720</v>
      </c>
      <c r="F28" s="29"/>
      <c r="G28" s="13"/>
    </row>
    <row r="29" s="1" customFormat="1" spans="1:7">
      <c r="A29" s="27">
        <f t="shared" si="1"/>
        <v>9</v>
      </c>
      <c r="B29" s="30" t="s">
        <v>52</v>
      </c>
      <c r="C29" s="28" t="s">
        <v>53</v>
      </c>
      <c r="D29" s="27" t="s">
        <v>23</v>
      </c>
      <c r="E29" s="27">
        <v>108</v>
      </c>
      <c r="F29" s="29"/>
      <c r="G29" s="13"/>
    </row>
    <row r="30" ht="45" spans="1:6">
      <c r="A30" s="27">
        <f t="shared" si="1"/>
        <v>10</v>
      </c>
      <c r="B30" s="30" t="s">
        <v>54</v>
      </c>
      <c r="C30" s="28" t="s">
        <v>55</v>
      </c>
      <c r="D30" s="27" t="s">
        <v>23</v>
      </c>
      <c r="E30" s="27">
        <v>1260</v>
      </c>
      <c r="F30" s="29"/>
    </row>
    <row r="31" ht="22.5" spans="1:6">
      <c r="A31" s="27">
        <f t="shared" si="1"/>
        <v>11</v>
      </c>
      <c r="B31" s="30" t="s">
        <v>56</v>
      </c>
      <c r="C31" s="28" t="s">
        <v>57</v>
      </c>
      <c r="D31" s="27" t="s">
        <v>58</v>
      </c>
      <c r="E31" s="27">
        <v>21</v>
      </c>
      <c r="F31" s="29"/>
    </row>
    <row r="32" spans="1:6">
      <c r="A32" s="27"/>
      <c r="B32" s="34" t="s">
        <v>59</v>
      </c>
      <c r="C32" s="28"/>
      <c r="D32" s="27"/>
      <c r="E32" s="27"/>
      <c r="F32" s="29"/>
    </row>
    <row r="33" ht="56.25" spans="1:6">
      <c r="A33" s="27">
        <f>A32+1</f>
        <v>1</v>
      </c>
      <c r="B33" s="31" t="s">
        <v>60</v>
      </c>
      <c r="C33" s="28" t="s">
        <v>61</v>
      </c>
      <c r="D33" s="33" t="s">
        <v>62</v>
      </c>
      <c r="E33" s="27" t="s">
        <v>35</v>
      </c>
      <c r="F33" s="29"/>
    </row>
    <row r="34" ht="56.25" spans="1:6">
      <c r="A34" s="27">
        <f t="shared" ref="A34:A35" si="2">A33+1</f>
        <v>2</v>
      </c>
      <c r="B34" s="31" t="s">
        <v>63</v>
      </c>
      <c r="C34" s="28" t="s">
        <v>64</v>
      </c>
      <c r="D34" s="33" t="s">
        <v>62</v>
      </c>
      <c r="E34" s="27" t="s">
        <v>35</v>
      </c>
      <c r="F34" s="29"/>
    </row>
    <row r="35" ht="56.25" spans="1:6">
      <c r="A35" s="27">
        <f t="shared" si="2"/>
        <v>3</v>
      </c>
      <c r="B35" s="31" t="s">
        <v>65</v>
      </c>
      <c r="C35" s="28" t="s">
        <v>66</v>
      </c>
      <c r="D35" s="33" t="s">
        <v>62</v>
      </c>
      <c r="E35" s="27" t="s">
        <v>35</v>
      </c>
      <c r="F35" s="29"/>
    </row>
    <row r="36" spans="1:6">
      <c r="A36" s="27"/>
      <c r="B36" s="18" t="s">
        <v>67</v>
      </c>
      <c r="C36" s="28"/>
      <c r="D36" s="27"/>
      <c r="E36" s="27"/>
      <c r="F36" s="29"/>
    </row>
    <row r="37" ht="101.25" spans="1:6">
      <c r="A37" s="27">
        <v>1</v>
      </c>
      <c r="B37" s="30" t="s">
        <v>68</v>
      </c>
      <c r="C37" s="28" t="s">
        <v>69</v>
      </c>
      <c r="D37" s="27" t="s">
        <v>12</v>
      </c>
      <c r="E37" s="27">
        <v>10</v>
      </c>
      <c r="F37" s="29"/>
    </row>
    <row r="38" ht="45" spans="1:6">
      <c r="A38" s="27">
        <f t="shared" ref="A38:A41" si="3">A37+1</f>
        <v>2</v>
      </c>
      <c r="B38" s="30" t="s">
        <v>45</v>
      </c>
      <c r="C38" s="28" t="s">
        <v>70</v>
      </c>
      <c r="D38" s="27" t="s">
        <v>12</v>
      </c>
      <c r="E38" s="27">
        <v>20</v>
      </c>
      <c r="F38" s="29"/>
    </row>
    <row r="39" ht="56.25" spans="1:6">
      <c r="A39" s="27">
        <f t="shared" si="3"/>
        <v>3</v>
      </c>
      <c r="B39" s="30" t="s">
        <v>47</v>
      </c>
      <c r="C39" s="28" t="s">
        <v>48</v>
      </c>
      <c r="D39" s="27" t="s">
        <v>49</v>
      </c>
      <c r="E39" s="27">
        <v>222</v>
      </c>
      <c r="F39" s="29"/>
    </row>
    <row r="40" spans="1:6">
      <c r="A40" s="27">
        <f t="shared" si="3"/>
        <v>4</v>
      </c>
      <c r="B40" s="30" t="s">
        <v>50</v>
      </c>
      <c r="C40" s="28" t="s">
        <v>51</v>
      </c>
      <c r="D40" s="27" t="s">
        <v>12</v>
      </c>
      <c r="E40" s="27">
        <v>111</v>
      </c>
      <c r="F40" s="29"/>
    </row>
    <row r="41" ht="22.5" spans="1:6">
      <c r="A41" s="27">
        <f t="shared" si="3"/>
        <v>5</v>
      </c>
      <c r="B41" s="30" t="s">
        <v>71</v>
      </c>
      <c r="C41" s="28" t="s">
        <v>53</v>
      </c>
      <c r="D41" s="27" t="s">
        <v>23</v>
      </c>
      <c r="E41" s="27">
        <v>18</v>
      </c>
      <c r="F41" s="29"/>
    </row>
    <row r="42" spans="1:6">
      <c r="A42" s="27"/>
      <c r="B42" s="18" t="s">
        <v>72</v>
      </c>
      <c r="C42" s="28"/>
      <c r="D42" s="27"/>
      <c r="E42" s="27"/>
      <c r="F42" s="29"/>
    </row>
    <row r="43" spans="1:6">
      <c r="A43" s="27"/>
      <c r="B43" s="18" t="s">
        <v>31</v>
      </c>
      <c r="C43" s="28"/>
      <c r="D43" s="27"/>
      <c r="E43" s="27"/>
      <c r="F43" s="29"/>
    </row>
    <row r="44" ht="56.25" spans="1:6">
      <c r="A44" s="27">
        <f t="shared" ref="A44:A56" si="4">A43+1</f>
        <v>1</v>
      </c>
      <c r="B44" s="30" t="s">
        <v>36</v>
      </c>
      <c r="C44" s="28" t="s">
        <v>37</v>
      </c>
      <c r="D44" s="27" t="s">
        <v>12</v>
      </c>
      <c r="E44" s="27">
        <v>39</v>
      </c>
      <c r="F44" s="29"/>
    </row>
    <row r="45" ht="33.75" spans="1:6">
      <c r="A45" s="27">
        <f t="shared" si="4"/>
        <v>2</v>
      </c>
      <c r="B45" s="30" t="s">
        <v>73</v>
      </c>
      <c r="C45" s="28" t="s">
        <v>74</v>
      </c>
      <c r="D45" s="27" t="s">
        <v>12</v>
      </c>
      <c r="E45" s="27">
        <f>E44*24</f>
        <v>936</v>
      </c>
      <c r="F45" s="29"/>
    </row>
    <row r="46" ht="33.75" spans="1:6">
      <c r="A46" s="27">
        <f t="shared" si="4"/>
        <v>3</v>
      </c>
      <c r="B46" s="30" t="s">
        <v>39</v>
      </c>
      <c r="C46" s="28" t="s">
        <v>40</v>
      </c>
      <c r="D46" s="27" t="s">
        <v>12</v>
      </c>
      <c r="E46" s="27">
        <v>14</v>
      </c>
      <c r="F46" s="29"/>
    </row>
    <row r="47" ht="56.25" spans="1:6">
      <c r="A47" s="27">
        <f t="shared" si="4"/>
        <v>4</v>
      </c>
      <c r="B47" s="30" t="s">
        <v>41</v>
      </c>
      <c r="C47" s="28" t="s">
        <v>42</v>
      </c>
      <c r="D47" s="27" t="s">
        <v>12</v>
      </c>
      <c r="E47" s="27">
        <v>11</v>
      </c>
      <c r="F47" s="29"/>
    </row>
    <row r="48" spans="1:6">
      <c r="A48" s="27">
        <f t="shared" si="4"/>
        <v>5</v>
      </c>
      <c r="B48" s="30" t="s">
        <v>75</v>
      </c>
      <c r="C48" s="28" t="s">
        <v>76</v>
      </c>
      <c r="D48" s="27" t="s">
        <v>58</v>
      </c>
      <c r="E48" s="27">
        <v>14</v>
      </c>
      <c r="F48" s="29"/>
    </row>
    <row r="49" ht="22.5" spans="1:6">
      <c r="A49" s="27">
        <f t="shared" si="4"/>
        <v>6</v>
      </c>
      <c r="B49" s="30" t="s">
        <v>43</v>
      </c>
      <c r="C49" s="28" t="s">
        <v>44</v>
      </c>
      <c r="D49" s="27" t="s">
        <v>12</v>
      </c>
      <c r="E49" s="27">
        <v>78</v>
      </c>
      <c r="F49" s="29"/>
    </row>
    <row r="50" ht="45" spans="1:6">
      <c r="A50" s="27">
        <f t="shared" si="4"/>
        <v>7</v>
      </c>
      <c r="B50" s="30" t="s">
        <v>77</v>
      </c>
      <c r="C50" s="28" t="s">
        <v>70</v>
      </c>
      <c r="D50" s="27" t="s">
        <v>12</v>
      </c>
      <c r="E50" s="27">
        <v>26</v>
      </c>
      <c r="F50" s="29"/>
    </row>
    <row r="51" ht="56.25" spans="1:6">
      <c r="A51" s="27">
        <f t="shared" si="4"/>
        <v>8</v>
      </c>
      <c r="B51" s="30" t="s">
        <v>47</v>
      </c>
      <c r="C51" s="28" t="s">
        <v>48</v>
      </c>
      <c r="D51" s="27" t="s">
        <v>49</v>
      </c>
      <c r="E51" s="27">
        <v>208</v>
      </c>
      <c r="F51" s="29"/>
    </row>
    <row r="52" spans="1:6">
      <c r="A52" s="27">
        <f t="shared" si="4"/>
        <v>9</v>
      </c>
      <c r="B52" s="30" t="s">
        <v>50</v>
      </c>
      <c r="C52" s="28" t="s">
        <v>51</v>
      </c>
      <c r="D52" s="27" t="s">
        <v>12</v>
      </c>
      <c r="E52" s="27">
        <v>104</v>
      </c>
      <c r="F52" s="29"/>
    </row>
    <row r="53" spans="1:6">
      <c r="A53" s="27">
        <f t="shared" si="4"/>
        <v>10</v>
      </c>
      <c r="B53" s="30" t="s">
        <v>52</v>
      </c>
      <c r="C53" s="28" t="s">
        <v>53</v>
      </c>
      <c r="D53" s="27" t="s">
        <v>23</v>
      </c>
      <c r="E53" s="27">
        <v>41</v>
      </c>
      <c r="F53" s="29"/>
    </row>
    <row r="54" ht="45" spans="1:6">
      <c r="A54" s="27">
        <f t="shared" si="4"/>
        <v>11</v>
      </c>
      <c r="B54" s="30" t="s">
        <v>78</v>
      </c>
      <c r="C54" s="28" t="s">
        <v>55</v>
      </c>
      <c r="D54" s="27" t="s">
        <v>23</v>
      </c>
      <c r="E54" s="27">
        <v>659</v>
      </c>
      <c r="F54" s="29"/>
    </row>
    <row r="55" ht="37.5" customHeight="1" spans="1:6">
      <c r="A55" s="27">
        <f t="shared" si="4"/>
        <v>12</v>
      </c>
      <c r="B55" s="31" t="s">
        <v>79</v>
      </c>
      <c r="C55" s="32" t="s">
        <v>33</v>
      </c>
      <c r="D55" s="33" t="s">
        <v>34</v>
      </c>
      <c r="E55" s="27" t="s">
        <v>35</v>
      </c>
      <c r="F55" s="29"/>
    </row>
    <row r="56" spans="1:6">
      <c r="A56" s="27">
        <f t="shared" si="4"/>
        <v>13</v>
      </c>
      <c r="B56" s="31" t="s">
        <v>80</v>
      </c>
      <c r="C56" s="32" t="s">
        <v>81</v>
      </c>
      <c r="D56" s="27" t="s">
        <v>58</v>
      </c>
      <c r="E56" s="27">
        <v>5</v>
      </c>
      <c r="F56" s="29"/>
    </row>
    <row r="57" spans="1:6">
      <c r="A57" s="27"/>
      <c r="B57" s="34" t="s">
        <v>59</v>
      </c>
      <c r="C57" s="28"/>
      <c r="D57" s="27"/>
      <c r="E57" s="27"/>
      <c r="F57" s="29"/>
    </row>
    <row r="58" ht="45" spans="1:6">
      <c r="A58" s="27">
        <f t="shared" ref="A58:A60" si="5">A57+1</f>
        <v>1</v>
      </c>
      <c r="B58" s="31" t="s">
        <v>63</v>
      </c>
      <c r="C58" s="28" t="s">
        <v>82</v>
      </c>
      <c r="D58" s="33" t="s">
        <v>62</v>
      </c>
      <c r="E58" s="27" t="s">
        <v>35</v>
      </c>
      <c r="F58" s="29"/>
    </row>
    <row r="59" ht="56.25" spans="1:6">
      <c r="A59" s="27">
        <f t="shared" si="5"/>
        <v>2</v>
      </c>
      <c r="B59" s="30" t="s">
        <v>83</v>
      </c>
      <c r="C59" s="28" t="s">
        <v>84</v>
      </c>
      <c r="D59" s="33" t="s">
        <v>62</v>
      </c>
      <c r="E59" s="27" t="s">
        <v>35</v>
      </c>
      <c r="F59" s="29"/>
    </row>
    <row r="60" ht="45" spans="1:6">
      <c r="A60" s="27">
        <f t="shared" si="5"/>
        <v>3</v>
      </c>
      <c r="B60" s="30" t="s">
        <v>85</v>
      </c>
      <c r="C60" s="28" t="s">
        <v>86</v>
      </c>
      <c r="D60" s="33" t="s">
        <v>62</v>
      </c>
      <c r="E60" s="27" t="s">
        <v>35</v>
      </c>
      <c r="F60" s="29"/>
    </row>
    <row r="61" spans="1:6">
      <c r="A61" s="27"/>
      <c r="B61" s="18" t="s">
        <v>67</v>
      </c>
      <c r="C61" s="28"/>
      <c r="D61" s="27"/>
      <c r="E61" s="27"/>
      <c r="F61" s="29"/>
    </row>
    <row r="62" ht="22.5" spans="1:6">
      <c r="A62" s="27">
        <f t="shared" ref="A62:A67" si="6">A61+1</f>
        <v>1</v>
      </c>
      <c r="B62" s="30" t="s">
        <v>43</v>
      </c>
      <c r="C62" s="28" t="s">
        <v>44</v>
      </c>
      <c r="D62" s="27" t="s">
        <v>12</v>
      </c>
      <c r="E62" s="27">
        <v>6</v>
      </c>
      <c r="F62" s="29"/>
    </row>
    <row r="63" ht="56.25" spans="1:6">
      <c r="A63" s="27">
        <f t="shared" si="6"/>
        <v>2</v>
      </c>
      <c r="B63" s="30" t="s">
        <v>41</v>
      </c>
      <c r="C63" s="28" t="s">
        <v>42</v>
      </c>
      <c r="D63" s="27" t="s">
        <v>12</v>
      </c>
      <c r="E63" s="27">
        <v>6</v>
      </c>
      <c r="F63" s="29"/>
    </row>
    <row r="64" ht="45" spans="1:6">
      <c r="A64" s="27">
        <f t="shared" si="6"/>
        <v>3</v>
      </c>
      <c r="B64" s="30" t="s">
        <v>77</v>
      </c>
      <c r="C64" s="28" t="s">
        <v>70</v>
      </c>
      <c r="D64" s="27" t="s">
        <v>12</v>
      </c>
      <c r="E64" s="27">
        <v>12</v>
      </c>
      <c r="F64" s="29"/>
    </row>
    <row r="65" ht="56.25" spans="1:6">
      <c r="A65" s="27">
        <f t="shared" si="6"/>
        <v>4</v>
      </c>
      <c r="B65" s="30" t="s">
        <v>47</v>
      </c>
      <c r="C65" s="28" t="s">
        <v>48</v>
      </c>
      <c r="D65" s="27" t="s">
        <v>49</v>
      </c>
      <c r="E65" s="27">
        <v>144</v>
      </c>
      <c r="F65" s="29"/>
    </row>
    <row r="66" spans="1:6">
      <c r="A66" s="27">
        <f t="shared" si="6"/>
        <v>5</v>
      </c>
      <c r="B66" s="30" t="s">
        <v>50</v>
      </c>
      <c r="C66" s="28" t="s">
        <v>51</v>
      </c>
      <c r="D66" s="27" t="s">
        <v>12</v>
      </c>
      <c r="E66" s="27">
        <v>72</v>
      </c>
      <c r="F66" s="29"/>
    </row>
    <row r="67" ht="22.5" spans="1:6">
      <c r="A67" s="27">
        <f t="shared" si="6"/>
        <v>6</v>
      </c>
      <c r="B67" s="30" t="s">
        <v>87</v>
      </c>
      <c r="C67" s="28" t="s">
        <v>53</v>
      </c>
      <c r="D67" s="27" t="s">
        <v>23</v>
      </c>
      <c r="E67" s="27">
        <v>27</v>
      </c>
      <c r="F67" s="29"/>
    </row>
    <row r="68" spans="1:6">
      <c r="A68" s="27"/>
      <c r="B68" s="18" t="s">
        <v>88</v>
      </c>
      <c r="C68" s="28"/>
      <c r="D68" s="27"/>
      <c r="E68" s="27"/>
      <c r="F68" s="29"/>
    </row>
    <row r="69" spans="1:6">
      <c r="A69" s="27"/>
      <c r="B69" s="18" t="s">
        <v>8</v>
      </c>
      <c r="C69" s="28"/>
      <c r="D69" s="27"/>
      <c r="E69" s="27"/>
      <c r="F69" s="29"/>
    </row>
    <row r="70" ht="78.75" spans="1:6">
      <c r="A70" s="27">
        <f t="shared" ref="A70:A79" si="7">A69+1</f>
        <v>1</v>
      </c>
      <c r="B70" s="31" t="s">
        <v>89</v>
      </c>
      <c r="C70" s="32" t="s">
        <v>90</v>
      </c>
      <c r="D70" s="33" t="s">
        <v>58</v>
      </c>
      <c r="E70" s="27">
        <v>2</v>
      </c>
      <c r="F70" s="35"/>
    </row>
    <row r="71" ht="101.25" spans="1:6">
      <c r="A71" s="27">
        <f t="shared" si="7"/>
        <v>2</v>
      </c>
      <c r="B71" s="31" t="s">
        <v>91</v>
      </c>
      <c r="C71" s="32" t="s">
        <v>92</v>
      </c>
      <c r="D71" s="27" t="s">
        <v>58</v>
      </c>
      <c r="E71" s="27">
        <v>5</v>
      </c>
      <c r="F71" s="35"/>
    </row>
    <row r="72" ht="101.25" spans="1:6">
      <c r="A72" s="27">
        <f t="shared" si="7"/>
        <v>3</v>
      </c>
      <c r="B72" s="31" t="s">
        <v>91</v>
      </c>
      <c r="C72" s="32" t="s">
        <v>93</v>
      </c>
      <c r="D72" s="27" t="s">
        <v>58</v>
      </c>
      <c r="E72" s="27">
        <v>1</v>
      </c>
      <c r="F72" s="35"/>
    </row>
    <row r="73" ht="90" spans="1:6">
      <c r="A73" s="27">
        <f>A71+1</f>
        <v>3</v>
      </c>
      <c r="B73" s="30" t="s">
        <v>94</v>
      </c>
      <c r="C73" s="28" t="s">
        <v>95</v>
      </c>
      <c r="D73" s="27" t="s">
        <v>58</v>
      </c>
      <c r="E73" s="27">
        <v>29</v>
      </c>
      <c r="F73" s="29"/>
    </row>
    <row r="74" ht="120.75" customHeight="1" spans="1:6">
      <c r="A74" s="27">
        <f t="shared" si="7"/>
        <v>4</v>
      </c>
      <c r="B74" s="30" t="s">
        <v>96</v>
      </c>
      <c r="C74" s="28" t="s">
        <v>97</v>
      </c>
      <c r="D74" s="27" t="s">
        <v>58</v>
      </c>
      <c r="E74" s="27">
        <v>17</v>
      </c>
      <c r="F74" s="29"/>
    </row>
    <row r="75" ht="139.5" customHeight="1" spans="1:6">
      <c r="A75" s="27">
        <f t="shared" si="7"/>
        <v>5</v>
      </c>
      <c r="B75" s="30" t="s">
        <v>98</v>
      </c>
      <c r="C75" s="28" t="s">
        <v>99</v>
      </c>
      <c r="D75" s="27" t="s">
        <v>58</v>
      </c>
      <c r="E75" s="27">
        <v>0</v>
      </c>
      <c r="F75" s="29"/>
    </row>
    <row r="76" ht="129" customHeight="1" spans="1:6">
      <c r="A76" s="27">
        <f t="shared" si="7"/>
        <v>6</v>
      </c>
      <c r="B76" s="30" t="s">
        <v>100</v>
      </c>
      <c r="C76" s="28" t="s">
        <v>101</v>
      </c>
      <c r="D76" s="27" t="s">
        <v>58</v>
      </c>
      <c r="E76" s="27">
        <v>20</v>
      </c>
      <c r="F76" s="29"/>
    </row>
    <row r="77" ht="56.25" spans="1:6">
      <c r="A77" s="27">
        <f t="shared" si="7"/>
        <v>7</v>
      </c>
      <c r="B77" s="30" t="s">
        <v>102</v>
      </c>
      <c r="C77" s="28" t="s">
        <v>103</v>
      </c>
      <c r="D77" s="27" t="s">
        <v>58</v>
      </c>
      <c r="E77" s="27">
        <v>48</v>
      </c>
      <c r="F77" s="29"/>
    </row>
    <row r="78" ht="56.25" spans="1:6">
      <c r="A78" s="27">
        <f t="shared" si="7"/>
        <v>8</v>
      </c>
      <c r="B78" s="30" t="s">
        <v>104</v>
      </c>
      <c r="C78" s="28" t="s">
        <v>105</v>
      </c>
      <c r="D78" s="27" t="s">
        <v>58</v>
      </c>
      <c r="E78" s="27">
        <v>5</v>
      </c>
      <c r="F78" s="29"/>
    </row>
    <row r="79" spans="1:6">
      <c r="A79" s="27">
        <f t="shared" si="7"/>
        <v>9</v>
      </c>
      <c r="B79" s="30" t="s">
        <v>106</v>
      </c>
      <c r="C79" s="28" t="s">
        <v>107</v>
      </c>
      <c r="D79" s="27" t="s">
        <v>58</v>
      </c>
      <c r="E79" s="27">
        <v>208</v>
      </c>
      <c r="F79" s="29"/>
    </row>
    <row r="80" spans="1:6">
      <c r="A80" s="27"/>
      <c r="B80" s="30" t="s">
        <v>106</v>
      </c>
      <c r="C80" s="36" t="s">
        <v>108</v>
      </c>
      <c r="D80" s="27" t="s">
        <v>58</v>
      </c>
      <c r="E80" s="27">
        <v>53</v>
      </c>
      <c r="F80" s="29"/>
    </row>
    <row r="81" spans="1:6">
      <c r="A81" s="27">
        <f>A79+1</f>
        <v>10</v>
      </c>
      <c r="B81" s="30" t="s">
        <v>109</v>
      </c>
      <c r="C81" s="28" t="s">
        <v>110</v>
      </c>
      <c r="D81" s="27" t="s">
        <v>58</v>
      </c>
      <c r="E81" s="27">
        <v>3</v>
      </c>
      <c r="F81" s="29"/>
    </row>
    <row r="82" spans="1:6">
      <c r="A82" s="27"/>
      <c r="B82" s="18" t="s">
        <v>72</v>
      </c>
      <c r="C82" s="28"/>
      <c r="D82" s="27"/>
      <c r="E82" s="27"/>
      <c r="F82" s="29"/>
    </row>
    <row r="83" ht="104.25" customHeight="1" spans="1:6">
      <c r="A83" s="27">
        <f t="shared" ref="A83:A90" si="8">A82+1</f>
        <v>1</v>
      </c>
      <c r="B83" s="31" t="s">
        <v>89</v>
      </c>
      <c r="C83" s="32" t="s">
        <v>111</v>
      </c>
      <c r="D83" s="33" t="s">
        <v>58</v>
      </c>
      <c r="E83" s="27">
        <v>1</v>
      </c>
      <c r="F83" s="35"/>
    </row>
    <row r="84" ht="101.25" spans="1:6">
      <c r="A84" s="27">
        <f t="shared" si="8"/>
        <v>2</v>
      </c>
      <c r="B84" s="31" t="s">
        <v>91</v>
      </c>
      <c r="C84" s="32" t="s">
        <v>92</v>
      </c>
      <c r="D84" s="27" t="s">
        <v>58</v>
      </c>
      <c r="E84" s="27">
        <v>1</v>
      </c>
      <c r="F84" s="29"/>
    </row>
    <row r="85" ht="67.5" spans="1:6">
      <c r="A85" s="27">
        <f t="shared" si="8"/>
        <v>3</v>
      </c>
      <c r="B85" s="30" t="s">
        <v>112</v>
      </c>
      <c r="C85" s="28" t="s">
        <v>113</v>
      </c>
      <c r="D85" s="27" t="s">
        <v>58</v>
      </c>
      <c r="E85" s="27">
        <v>0</v>
      </c>
      <c r="F85" s="29"/>
    </row>
    <row r="86" ht="67.5" spans="1:6">
      <c r="A86" s="27">
        <f t="shared" si="8"/>
        <v>4</v>
      </c>
      <c r="B86" s="30" t="s">
        <v>114</v>
      </c>
      <c r="C86" s="28" t="s">
        <v>115</v>
      </c>
      <c r="D86" s="27" t="s">
        <v>58</v>
      </c>
      <c r="E86" s="27">
        <v>1</v>
      </c>
      <c r="F86" s="29"/>
    </row>
    <row r="87" ht="78.75" spans="1:6">
      <c r="A87" s="27">
        <f t="shared" si="8"/>
        <v>5</v>
      </c>
      <c r="B87" s="30" t="s">
        <v>116</v>
      </c>
      <c r="C87" s="28" t="s">
        <v>117</v>
      </c>
      <c r="D87" s="27" t="s">
        <v>58</v>
      </c>
      <c r="E87" s="27">
        <v>12</v>
      </c>
      <c r="F87" s="29"/>
    </row>
    <row r="88" ht="78.75" spans="1:6">
      <c r="A88" s="27">
        <f t="shared" si="8"/>
        <v>6</v>
      </c>
      <c r="B88" s="30" t="s">
        <v>118</v>
      </c>
      <c r="C88" s="28" t="s">
        <v>119</v>
      </c>
      <c r="D88" s="27" t="s">
        <v>58</v>
      </c>
      <c r="E88" s="27">
        <v>10</v>
      </c>
      <c r="F88" s="29"/>
    </row>
    <row r="89" spans="1:6">
      <c r="A89" s="27">
        <f t="shared" si="8"/>
        <v>7</v>
      </c>
      <c r="B89" s="30" t="s">
        <v>106</v>
      </c>
      <c r="C89" s="28" t="s">
        <v>107</v>
      </c>
      <c r="D89" s="27" t="s">
        <v>58</v>
      </c>
      <c r="E89" s="27">
        <v>46</v>
      </c>
      <c r="F89" s="29"/>
    </row>
    <row r="90" ht="22.5" spans="1:6">
      <c r="A90" s="27">
        <f t="shared" si="8"/>
        <v>8</v>
      </c>
      <c r="B90" s="30" t="s">
        <v>75</v>
      </c>
      <c r="C90" s="36" t="s">
        <v>120</v>
      </c>
      <c r="D90" s="27" t="s">
        <v>58</v>
      </c>
      <c r="E90" s="27">
        <v>14</v>
      </c>
      <c r="F90" s="29"/>
    </row>
    <row r="91" spans="1:6">
      <c r="A91" s="27"/>
      <c r="B91" s="18" t="s">
        <v>121</v>
      </c>
      <c r="C91" s="28"/>
      <c r="D91" s="27"/>
      <c r="E91" s="27"/>
      <c r="F91" s="29"/>
    </row>
    <row r="92" ht="67.5" spans="1:6">
      <c r="A92" s="27">
        <f t="shared" ref="A92:A93" si="9">A91+1</f>
        <v>1</v>
      </c>
      <c r="B92" s="30" t="s">
        <v>122</v>
      </c>
      <c r="C92" s="28" t="s">
        <v>123</v>
      </c>
      <c r="D92" s="27" t="s">
        <v>124</v>
      </c>
      <c r="E92" s="27" t="s">
        <v>125</v>
      </c>
      <c r="F92" s="35"/>
    </row>
    <row r="93" ht="67.5" spans="1:6">
      <c r="A93" s="27">
        <f t="shared" si="9"/>
        <v>2</v>
      </c>
      <c r="B93" s="30" t="s">
        <v>126</v>
      </c>
      <c r="C93" s="28" t="s">
        <v>127</v>
      </c>
      <c r="D93" s="27" t="s">
        <v>58</v>
      </c>
      <c r="E93" s="27">
        <v>173</v>
      </c>
      <c r="F93" s="35"/>
    </row>
    <row r="94" ht="67.5" spans="1:6">
      <c r="A94" s="27"/>
      <c r="B94" s="30" t="s">
        <v>128</v>
      </c>
      <c r="C94" s="28" t="s">
        <v>129</v>
      </c>
      <c r="D94" s="27" t="s">
        <v>58</v>
      </c>
      <c r="E94" s="27">
        <v>2</v>
      </c>
      <c r="F94" s="35"/>
    </row>
    <row r="95" spans="1:6">
      <c r="A95" s="27"/>
      <c r="B95" s="18" t="s">
        <v>130</v>
      </c>
      <c r="C95" s="28"/>
      <c r="D95" s="27"/>
      <c r="E95" s="27"/>
      <c r="F95" s="29"/>
    </row>
    <row r="96" ht="101.25" spans="1:6">
      <c r="A96" s="27">
        <v>1</v>
      </c>
      <c r="B96" s="30" t="s">
        <v>89</v>
      </c>
      <c r="C96" s="32" t="s">
        <v>131</v>
      </c>
      <c r="D96" s="27" t="s">
        <v>58</v>
      </c>
      <c r="E96" s="27">
        <v>1</v>
      </c>
      <c r="F96" s="29"/>
    </row>
    <row r="97" ht="78.75" spans="1:6">
      <c r="A97" s="27">
        <v>2</v>
      </c>
      <c r="B97" s="30" t="s">
        <v>118</v>
      </c>
      <c r="C97" s="28" t="s">
        <v>132</v>
      </c>
      <c r="D97" s="27" t="s">
        <v>58</v>
      </c>
      <c r="E97" s="27">
        <v>5</v>
      </c>
      <c r="F97" s="29"/>
    </row>
    <row r="98" spans="1:6">
      <c r="A98" s="27"/>
      <c r="B98" s="30" t="s">
        <v>106</v>
      </c>
      <c r="C98" s="28" t="s">
        <v>107</v>
      </c>
      <c r="D98" s="27" t="s">
        <v>58</v>
      </c>
      <c r="E98" s="27">
        <v>12</v>
      </c>
      <c r="F98" s="29"/>
    </row>
    <row r="99" spans="1:6">
      <c r="A99" s="27"/>
      <c r="B99" s="18" t="s">
        <v>133</v>
      </c>
      <c r="C99" s="28"/>
      <c r="D99" s="27"/>
      <c r="E99" s="27"/>
      <c r="F99" s="29"/>
    </row>
    <row r="100" s="2" customFormat="1" ht="101.25" spans="1:6">
      <c r="A100" s="27">
        <f>A99+1</f>
        <v>1</v>
      </c>
      <c r="B100" s="37" t="s">
        <v>134</v>
      </c>
      <c r="C100" s="38" t="s">
        <v>135</v>
      </c>
      <c r="D100" s="38" t="s">
        <v>58</v>
      </c>
      <c r="E100" s="39">
        <v>1</v>
      </c>
      <c r="F100" s="40"/>
    </row>
    <row r="101" ht="56.25" spans="1:6">
      <c r="A101" s="27">
        <f>A100+1</f>
        <v>2</v>
      </c>
      <c r="B101" s="37" t="s">
        <v>136</v>
      </c>
      <c r="C101" s="38" t="s">
        <v>137</v>
      </c>
      <c r="D101" s="39" t="s">
        <v>58</v>
      </c>
      <c r="E101" s="27">
        <v>1</v>
      </c>
      <c r="F101" s="35"/>
    </row>
    <row r="102" ht="213.75" spans="1:6">
      <c r="A102" s="27">
        <f t="shared" ref="A102:A103" si="10">A101+1</f>
        <v>3</v>
      </c>
      <c r="B102" s="37" t="s">
        <v>138</v>
      </c>
      <c r="C102" s="38" t="s">
        <v>139</v>
      </c>
      <c r="D102" s="39" t="s">
        <v>58</v>
      </c>
      <c r="E102" s="27">
        <v>1</v>
      </c>
      <c r="F102" s="35"/>
    </row>
    <row r="103" ht="45" spans="1:6">
      <c r="A103" s="27">
        <f t="shared" si="10"/>
        <v>4</v>
      </c>
      <c r="B103" s="37" t="s">
        <v>140</v>
      </c>
      <c r="C103" s="38" t="s">
        <v>141</v>
      </c>
      <c r="D103" s="39" t="s">
        <v>58</v>
      </c>
      <c r="E103" s="27">
        <v>1</v>
      </c>
      <c r="F103" s="35"/>
    </row>
    <row r="104" spans="1:6">
      <c r="A104" s="27"/>
      <c r="B104" s="18" t="s">
        <v>142</v>
      </c>
      <c r="C104" s="38"/>
      <c r="D104" s="27"/>
      <c r="E104" s="27"/>
      <c r="F104" s="29"/>
    </row>
    <row r="105" ht="90" spans="1:6">
      <c r="A105" s="27">
        <f t="shared" ref="A105:A126" si="11">A104+1</f>
        <v>1</v>
      </c>
      <c r="B105" s="30" t="s">
        <v>143</v>
      </c>
      <c r="C105" s="38" t="s">
        <v>144</v>
      </c>
      <c r="D105" s="27" t="s">
        <v>58</v>
      </c>
      <c r="E105" s="27">
        <v>252</v>
      </c>
      <c r="F105" s="29"/>
    </row>
    <row r="106" ht="123.75" spans="1:6">
      <c r="A106" s="27">
        <f t="shared" si="11"/>
        <v>2</v>
      </c>
      <c r="B106" s="30" t="s">
        <v>145</v>
      </c>
      <c r="C106" s="38" t="s">
        <v>146</v>
      </c>
      <c r="D106" s="27" t="s">
        <v>58</v>
      </c>
      <c r="E106" s="27">
        <v>207</v>
      </c>
      <c r="F106" s="29"/>
    </row>
    <row r="107" ht="213.75" spans="1:6">
      <c r="A107" s="27">
        <f>A639+1</f>
        <v>4</v>
      </c>
      <c r="B107" s="30" t="s">
        <v>147</v>
      </c>
      <c r="C107" s="38" t="s">
        <v>148</v>
      </c>
      <c r="D107" s="27" t="s">
        <v>58</v>
      </c>
      <c r="E107" s="27">
        <v>17</v>
      </c>
      <c r="F107" s="29"/>
    </row>
    <row r="108" ht="67.5" spans="1:6">
      <c r="A108" s="27">
        <f t="shared" si="11"/>
        <v>5</v>
      </c>
      <c r="B108" s="30" t="s">
        <v>149</v>
      </c>
      <c r="C108" s="28" t="s">
        <v>150</v>
      </c>
      <c r="D108" s="27" t="s">
        <v>58</v>
      </c>
      <c r="E108" s="27">
        <v>5</v>
      </c>
      <c r="F108" s="29"/>
    </row>
    <row r="109" ht="157.5" spans="1:6">
      <c r="A109" s="27">
        <f t="shared" si="11"/>
        <v>6</v>
      </c>
      <c r="B109" s="30" t="s">
        <v>151</v>
      </c>
      <c r="C109" s="28" t="s">
        <v>152</v>
      </c>
      <c r="D109" s="27" t="s">
        <v>58</v>
      </c>
      <c r="E109" s="27">
        <v>7</v>
      </c>
      <c r="F109" s="29"/>
    </row>
    <row r="110" ht="67.5" spans="1:6">
      <c r="A110" s="27">
        <f t="shared" si="11"/>
        <v>7</v>
      </c>
      <c r="B110" s="30" t="s">
        <v>153</v>
      </c>
      <c r="C110" s="28" t="s">
        <v>154</v>
      </c>
      <c r="D110" s="27" t="s">
        <v>58</v>
      </c>
      <c r="E110" s="27">
        <v>1</v>
      </c>
      <c r="F110" s="29"/>
    </row>
    <row r="111" ht="90" spans="1:6">
      <c r="A111" s="27">
        <f t="shared" si="11"/>
        <v>8</v>
      </c>
      <c r="B111" s="41" t="s">
        <v>155</v>
      </c>
      <c r="C111" s="42" t="s">
        <v>156</v>
      </c>
      <c r="D111" s="43" t="s">
        <v>58</v>
      </c>
      <c r="E111" s="43">
        <v>8</v>
      </c>
      <c r="F111" s="29"/>
    </row>
    <row r="112" ht="22.5" spans="1:6">
      <c r="A112" s="27">
        <f t="shared" si="11"/>
        <v>9</v>
      </c>
      <c r="B112" s="30" t="s">
        <v>157</v>
      </c>
      <c r="C112" s="28" t="s">
        <v>158</v>
      </c>
      <c r="D112" s="27" t="s">
        <v>124</v>
      </c>
      <c r="E112" s="27">
        <v>7</v>
      </c>
      <c r="F112" s="29"/>
    </row>
    <row r="113" spans="1:6">
      <c r="A113" s="27">
        <f t="shared" si="11"/>
        <v>10</v>
      </c>
      <c r="B113" s="30" t="s">
        <v>159</v>
      </c>
      <c r="C113" s="28" t="s">
        <v>160</v>
      </c>
      <c r="D113" s="27" t="s">
        <v>58</v>
      </c>
      <c r="E113" s="27">
        <v>7</v>
      </c>
      <c r="F113" s="29"/>
    </row>
    <row r="114" ht="191.25" customHeight="1" spans="1:6">
      <c r="A114" s="27">
        <f t="shared" si="11"/>
        <v>11</v>
      </c>
      <c r="B114" s="30" t="s">
        <v>161</v>
      </c>
      <c r="C114" s="28" t="s">
        <v>162</v>
      </c>
      <c r="D114" s="27" t="s">
        <v>124</v>
      </c>
      <c r="E114" s="27">
        <v>1</v>
      </c>
      <c r="F114" s="29"/>
    </row>
    <row r="115" ht="234.75" customHeight="1" spans="1:6">
      <c r="A115" s="27">
        <f t="shared" si="11"/>
        <v>12</v>
      </c>
      <c r="B115" s="44" t="s">
        <v>163</v>
      </c>
      <c r="C115" s="28" t="s">
        <v>164</v>
      </c>
      <c r="D115" s="27" t="s">
        <v>58</v>
      </c>
      <c r="E115" s="27">
        <v>1</v>
      </c>
      <c r="F115" s="29"/>
    </row>
    <row r="116" ht="115.5" customHeight="1" spans="1:6">
      <c r="A116" s="27">
        <f t="shared" si="11"/>
        <v>13</v>
      </c>
      <c r="B116" s="30" t="s">
        <v>165</v>
      </c>
      <c r="C116" s="28" t="s">
        <v>166</v>
      </c>
      <c r="D116" s="27" t="s">
        <v>58</v>
      </c>
      <c r="E116" s="27" t="s">
        <v>125</v>
      </c>
      <c r="F116" s="29"/>
    </row>
    <row r="117" ht="157.5" spans="1:6">
      <c r="A117" s="27">
        <f t="shared" si="11"/>
        <v>14</v>
      </c>
      <c r="B117" s="30" t="s">
        <v>167</v>
      </c>
      <c r="C117" s="28" t="s">
        <v>168</v>
      </c>
      <c r="D117" s="27" t="s">
        <v>58</v>
      </c>
      <c r="E117" s="27">
        <v>1</v>
      </c>
      <c r="F117" s="29"/>
    </row>
    <row r="118" ht="67.5" spans="1:6">
      <c r="A118" s="27">
        <f t="shared" si="11"/>
        <v>15</v>
      </c>
      <c r="B118" s="30" t="s">
        <v>169</v>
      </c>
      <c r="C118" s="28" t="s">
        <v>170</v>
      </c>
      <c r="D118" s="27" t="s">
        <v>58</v>
      </c>
      <c r="E118" s="27">
        <v>7</v>
      </c>
      <c r="F118" s="29"/>
    </row>
    <row r="119" ht="101.25" spans="1:6">
      <c r="A119" s="27">
        <f t="shared" si="11"/>
        <v>16</v>
      </c>
      <c r="B119" s="30" t="s">
        <v>171</v>
      </c>
      <c r="C119" s="28" t="s">
        <v>172</v>
      </c>
      <c r="D119" s="27" t="s">
        <v>58</v>
      </c>
      <c r="E119" s="27">
        <v>307</v>
      </c>
      <c r="F119" s="29"/>
    </row>
    <row r="120" spans="1:6">
      <c r="A120" s="27">
        <f t="shared" si="11"/>
        <v>17</v>
      </c>
      <c r="B120" s="30" t="s">
        <v>173</v>
      </c>
      <c r="C120" s="28" t="s">
        <v>174</v>
      </c>
      <c r="D120" s="27" t="s">
        <v>58</v>
      </c>
      <c r="E120" s="27">
        <v>4</v>
      </c>
      <c r="F120" s="29"/>
    </row>
    <row r="121" spans="1:6">
      <c r="A121" s="27">
        <f t="shared" si="11"/>
        <v>18</v>
      </c>
      <c r="B121" s="30" t="s">
        <v>175</v>
      </c>
      <c r="C121" s="28" t="s">
        <v>176</v>
      </c>
      <c r="D121" s="27" t="s">
        <v>58</v>
      </c>
      <c r="E121" s="27">
        <v>10</v>
      </c>
      <c r="F121" s="29"/>
    </row>
    <row r="122" ht="33.75" spans="1:6">
      <c r="A122" s="27">
        <f t="shared" si="11"/>
        <v>19</v>
      </c>
      <c r="B122" s="30" t="s">
        <v>177</v>
      </c>
      <c r="C122" s="28" t="s">
        <v>178</v>
      </c>
      <c r="D122" s="45" t="s">
        <v>58</v>
      </c>
      <c r="E122" s="27">
        <v>12</v>
      </c>
      <c r="F122" s="29"/>
    </row>
    <row r="123" spans="1:6">
      <c r="A123" s="27">
        <f t="shared" si="11"/>
        <v>20</v>
      </c>
      <c r="B123" s="30" t="s">
        <v>179</v>
      </c>
      <c r="C123" s="28" t="s">
        <v>180</v>
      </c>
      <c r="D123" s="45" t="s">
        <v>124</v>
      </c>
      <c r="E123" s="27">
        <v>1</v>
      </c>
      <c r="F123" s="29"/>
    </row>
    <row r="124" ht="22.5" spans="1:6">
      <c r="A124" s="27">
        <f t="shared" si="11"/>
        <v>21</v>
      </c>
      <c r="B124" s="46" t="s">
        <v>181</v>
      </c>
      <c r="C124" s="28" t="s">
        <v>182</v>
      </c>
      <c r="D124" s="45" t="s">
        <v>58</v>
      </c>
      <c r="E124" s="27">
        <v>1</v>
      </c>
      <c r="F124" s="29"/>
    </row>
    <row r="125" spans="1:6">
      <c r="A125" s="27">
        <f t="shared" si="11"/>
        <v>22</v>
      </c>
      <c r="B125" s="30" t="s">
        <v>183</v>
      </c>
      <c r="C125" s="28" t="s">
        <v>184</v>
      </c>
      <c r="D125" s="27" t="s">
        <v>185</v>
      </c>
      <c r="E125" s="27">
        <v>1</v>
      </c>
      <c r="F125" s="29"/>
    </row>
    <row r="126" spans="1:6">
      <c r="A126" s="27">
        <f t="shared" si="11"/>
        <v>23</v>
      </c>
      <c r="B126" s="30" t="s">
        <v>186</v>
      </c>
      <c r="C126" s="28" t="s">
        <v>187</v>
      </c>
      <c r="D126" s="27" t="s">
        <v>124</v>
      </c>
      <c r="E126" s="27">
        <v>1</v>
      </c>
      <c r="F126" s="29"/>
    </row>
    <row r="127" spans="1:6">
      <c r="A127" s="27"/>
      <c r="B127" s="18" t="s">
        <v>188</v>
      </c>
      <c r="C127" s="28"/>
      <c r="D127" s="27"/>
      <c r="E127" s="27"/>
      <c r="F127" s="29"/>
    </row>
    <row r="128" ht="90" spans="1:6">
      <c r="A128" s="27">
        <f t="shared" ref="A128:A136" si="12">A127+1</f>
        <v>1</v>
      </c>
      <c r="B128" s="30" t="s">
        <v>189</v>
      </c>
      <c r="C128" s="28" t="s">
        <v>190</v>
      </c>
      <c r="D128" s="27" t="s">
        <v>124</v>
      </c>
      <c r="E128" s="27">
        <v>1</v>
      </c>
      <c r="F128" s="29"/>
    </row>
    <row r="129" ht="49.5" customHeight="1" spans="1:6">
      <c r="A129" s="27">
        <f t="shared" si="12"/>
        <v>2</v>
      </c>
      <c r="B129" s="30" t="s">
        <v>191</v>
      </c>
      <c r="C129" s="28" t="s">
        <v>192</v>
      </c>
      <c r="D129" s="27" t="s">
        <v>12</v>
      </c>
      <c r="E129" s="27">
        <v>52</v>
      </c>
      <c r="F129" s="29"/>
    </row>
    <row r="130" ht="22.5" spans="1:6">
      <c r="A130" s="27">
        <f t="shared" si="12"/>
        <v>3</v>
      </c>
      <c r="B130" s="30" t="s">
        <v>193</v>
      </c>
      <c r="C130" s="47" t="s">
        <v>194</v>
      </c>
      <c r="D130" s="27" t="s">
        <v>12</v>
      </c>
      <c r="E130" s="27">
        <v>8</v>
      </c>
      <c r="F130" s="29"/>
    </row>
    <row r="131" ht="33.75" spans="1:6">
      <c r="A131" s="27">
        <f t="shared" si="12"/>
        <v>4</v>
      </c>
      <c r="B131" s="30" t="s">
        <v>195</v>
      </c>
      <c r="C131" s="28" t="s">
        <v>196</v>
      </c>
      <c r="D131" s="27" t="s">
        <v>124</v>
      </c>
      <c r="E131" s="27">
        <v>2</v>
      </c>
      <c r="F131" s="29"/>
    </row>
    <row r="132" ht="146.25" spans="1:6">
      <c r="A132" s="27">
        <f t="shared" si="12"/>
        <v>5</v>
      </c>
      <c r="B132" s="30" t="s">
        <v>197</v>
      </c>
      <c r="C132" s="28" t="s">
        <v>198</v>
      </c>
      <c r="D132" s="27" t="s">
        <v>58</v>
      </c>
      <c r="E132" s="27">
        <v>1</v>
      </c>
      <c r="F132" s="29"/>
    </row>
    <row r="133" ht="101.25" spans="1:6">
      <c r="A133" s="27">
        <f t="shared" si="12"/>
        <v>6</v>
      </c>
      <c r="B133" s="30" t="s">
        <v>199</v>
      </c>
      <c r="C133" s="28" t="s">
        <v>200</v>
      </c>
      <c r="D133" s="27" t="s">
        <v>58</v>
      </c>
      <c r="E133" s="27">
        <v>2</v>
      </c>
      <c r="F133" s="29"/>
    </row>
    <row r="134" spans="1:6">
      <c r="A134" s="27">
        <f t="shared" si="12"/>
        <v>7</v>
      </c>
      <c r="B134" s="30" t="s">
        <v>201</v>
      </c>
      <c r="C134" s="28" t="s">
        <v>202</v>
      </c>
      <c r="D134" s="27" t="s">
        <v>12</v>
      </c>
      <c r="E134" s="27">
        <v>7</v>
      </c>
      <c r="F134" s="29"/>
    </row>
    <row r="135" spans="1:6">
      <c r="A135" s="27">
        <f t="shared" si="12"/>
        <v>8</v>
      </c>
      <c r="B135" s="30" t="s">
        <v>203</v>
      </c>
      <c r="C135" s="28" t="s">
        <v>204</v>
      </c>
      <c r="D135" s="27" t="s">
        <v>205</v>
      </c>
      <c r="E135" s="27" t="s">
        <v>35</v>
      </c>
      <c r="F135" s="29"/>
    </row>
    <row r="136" spans="1:6">
      <c r="A136" s="27">
        <f t="shared" si="12"/>
        <v>9</v>
      </c>
      <c r="B136" s="30" t="s">
        <v>203</v>
      </c>
      <c r="C136" s="28" t="s">
        <v>206</v>
      </c>
      <c r="D136" s="27" t="s">
        <v>205</v>
      </c>
      <c r="E136" s="27" t="s">
        <v>35</v>
      </c>
      <c r="F136" s="29"/>
    </row>
    <row r="137" spans="1:6">
      <c r="A137" s="27"/>
      <c r="B137" s="18" t="s">
        <v>207</v>
      </c>
      <c r="C137" s="28"/>
      <c r="D137" s="27"/>
      <c r="E137" s="27"/>
      <c r="F137" s="29"/>
    </row>
    <row r="138" spans="1:6">
      <c r="A138" s="27"/>
      <c r="B138" s="18" t="s">
        <v>208</v>
      </c>
      <c r="C138" s="28"/>
      <c r="D138" s="27"/>
      <c r="E138" s="27"/>
      <c r="F138" s="29"/>
    </row>
    <row r="139" ht="112.5" spans="1:6">
      <c r="A139" s="27">
        <f t="shared" ref="A139:A159" si="13">A138+1</f>
        <v>1</v>
      </c>
      <c r="B139" s="30" t="s">
        <v>209</v>
      </c>
      <c r="C139" s="28" t="s">
        <v>210</v>
      </c>
      <c r="D139" s="27" t="s">
        <v>58</v>
      </c>
      <c r="E139" s="27">
        <v>1</v>
      </c>
      <c r="F139" s="29"/>
    </row>
    <row r="140" ht="101.25" spans="1:6">
      <c r="A140" s="27">
        <f t="shared" si="13"/>
        <v>2</v>
      </c>
      <c r="B140" s="30" t="s">
        <v>211</v>
      </c>
      <c r="C140" s="28" t="s">
        <v>212</v>
      </c>
      <c r="D140" s="27" t="s">
        <v>58</v>
      </c>
      <c r="E140" s="27">
        <v>1</v>
      </c>
      <c r="F140" s="29"/>
    </row>
    <row r="141" spans="1:6">
      <c r="A141" s="27">
        <f t="shared" si="13"/>
        <v>3</v>
      </c>
      <c r="B141" s="30" t="s">
        <v>213</v>
      </c>
      <c r="C141" s="28" t="s">
        <v>214</v>
      </c>
      <c r="D141" s="27" t="s">
        <v>124</v>
      </c>
      <c r="E141" s="27">
        <v>1</v>
      </c>
      <c r="F141" s="29"/>
    </row>
    <row r="142" ht="45" spans="1:6">
      <c r="A142" s="27">
        <f t="shared" si="13"/>
        <v>4</v>
      </c>
      <c r="B142" s="30" t="s">
        <v>215</v>
      </c>
      <c r="C142" s="28" t="s">
        <v>216</v>
      </c>
      <c r="D142" s="27" t="s">
        <v>124</v>
      </c>
      <c r="E142" s="27">
        <v>1</v>
      </c>
      <c r="F142" s="29"/>
    </row>
    <row r="143" ht="22.5" spans="1:6">
      <c r="A143" s="27">
        <f t="shared" si="13"/>
        <v>5</v>
      </c>
      <c r="B143" s="44" t="s">
        <v>217</v>
      </c>
      <c r="C143" s="47" t="s">
        <v>218</v>
      </c>
      <c r="D143" s="27" t="s">
        <v>124</v>
      </c>
      <c r="E143" s="27">
        <v>1</v>
      </c>
      <c r="F143" s="29"/>
    </row>
    <row r="144" spans="1:6">
      <c r="A144" s="27">
        <f t="shared" si="13"/>
        <v>6</v>
      </c>
      <c r="B144" s="44" t="s">
        <v>219</v>
      </c>
      <c r="C144" s="47" t="s">
        <v>220</v>
      </c>
      <c r="D144" s="27" t="s">
        <v>124</v>
      </c>
      <c r="E144" s="27">
        <v>1</v>
      </c>
      <c r="F144" s="29"/>
    </row>
    <row r="145" ht="78.75" spans="1:6">
      <c r="A145" s="27">
        <f t="shared" si="13"/>
        <v>7</v>
      </c>
      <c r="B145" s="30" t="s">
        <v>221</v>
      </c>
      <c r="C145" s="28" t="s">
        <v>222</v>
      </c>
      <c r="D145" s="27" t="s">
        <v>58</v>
      </c>
      <c r="E145" s="27">
        <v>2</v>
      </c>
      <c r="F145" s="29"/>
    </row>
    <row r="146" ht="78.75" spans="1:6">
      <c r="A146" s="27">
        <f t="shared" si="13"/>
        <v>8</v>
      </c>
      <c r="B146" s="30" t="s">
        <v>223</v>
      </c>
      <c r="C146" s="28" t="s">
        <v>224</v>
      </c>
      <c r="D146" s="27" t="s">
        <v>58</v>
      </c>
      <c r="E146" s="27">
        <v>1</v>
      </c>
      <c r="F146" s="29"/>
    </row>
    <row r="147" ht="90" spans="1:6">
      <c r="A147" s="27">
        <f t="shared" si="13"/>
        <v>9</v>
      </c>
      <c r="B147" s="30" t="s">
        <v>225</v>
      </c>
      <c r="C147" s="28" t="s">
        <v>226</v>
      </c>
      <c r="D147" s="27" t="s">
        <v>58</v>
      </c>
      <c r="E147" s="27">
        <v>27</v>
      </c>
      <c r="F147" s="29"/>
    </row>
    <row r="148" ht="101.25" spans="1:6">
      <c r="A148" s="27">
        <f t="shared" si="13"/>
        <v>10</v>
      </c>
      <c r="B148" s="30" t="s">
        <v>227</v>
      </c>
      <c r="C148" s="28" t="s">
        <v>228</v>
      </c>
      <c r="D148" s="27" t="s">
        <v>58</v>
      </c>
      <c r="E148" s="27">
        <v>26</v>
      </c>
      <c r="F148" s="29"/>
    </row>
    <row r="149" ht="56.25" spans="1:6">
      <c r="A149" s="27">
        <f t="shared" si="13"/>
        <v>11</v>
      </c>
      <c r="B149" s="30" t="s">
        <v>229</v>
      </c>
      <c r="C149" s="28" t="s">
        <v>230</v>
      </c>
      <c r="D149" s="27" t="s">
        <v>58</v>
      </c>
      <c r="E149" s="27">
        <v>46</v>
      </c>
      <c r="F149" s="29"/>
    </row>
    <row r="150" ht="90" spans="1:6">
      <c r="A150" s="43">
        <f t="shared" si="13"/>
        <v>12</v>
      </c>
      <c r="B150" s="41" t="s">
        <v>231</v>
      </c>
      <c r="C150" s="28" t="s">
        <v>232</v>
      </c>
      <c r="D150" s="48" t="s">
        <v>58</v>
      </c>
      <c r="E150" s="43">
        <v>7</v>
      </c>
      <c r="F150" s="29"/>
    </row>
    <row r="151" ht="45" spans="1:6">
      <c r="A151" s="43">
        <f t="shared" si="13"/>
        <v>13</v>
      </c>
      <c r="B151" s="30" t="s">
        <v>233</v>
      </c>
      <c r="C151" s="28" t="s">
        <v>234</v>
      </c>
      <c r="D151" s="27" t="s">
        <v>58</v>
      </c>
      <c r="E151" s="27">
        <v>53</v>
      </c>
      <c r="F151" s="29"/>
    </row>
    <row r="152" ht="67.5" spans="1:6">
      <c r="A152" s="43">
        <f t="shared" si="13"/>
        <v>14</v>
      </c>
      <c r="B152" s="30" t="s">
        <v>235</v>
      </c>
      <c r="C152" s="28" t="s">
        <v>236</v>
      </c>
      <c r="D152" s="27" t="s">
        <v>58</v>
      </c>
      <c r="E152" s="27" t="s">
        <v>125</v>
      </c>
      <c r="F152" s="29"/>
    </row>
    <row r="153" spans="1:6">
      <c r="A153" s="43">
        <f t="shared" si="13"/>
        <v>15</v>
      </c>
      <c r="B153" s="30" t="s">
        <v>237</v>
      </c>
      <c r="C153" s="28" t="s">
        <v>238</v>
      </c>
      <c r="D153" s="27" t="s">
        <v>58</v>
      </c>
      <c r="E153" s="27">
        <v>1</v>
      </c>
      <c r="F153" s="29"/>
    </row>
    <row r="154" spans="1:6">
      <c r="A154" s="43">
        <f t="shared" si="13"/>
        <v>16</v>
      </c>
      <c r="B154" s="30" t="s">
        <v>239</v>
      </c>
      <c r="C154" s="28" t="s">
        <v>240</v>
      </c>
      <c r="D154" s="27" t="s">
        <v>58</v>
      </c>
      <c r="E154" s="27">
        <v>30</v>
      </c>
      <c r="F154" s="29"/>
    </row>
    <row r="155" spans="1:6">
      <c r="A155" s="27"/>
      <c r="B155" s="18" t="s">
        <v>241</v>
      </c>
      <c r="C155" s="28"/>
      <c r="D155" s="27"/>
      <c r="E155" s="27"/>
      <c r="F155" s="29"/>
    </row>
    <row r="156" spans="1:6">
      <c r="A156" s="43">
        <f t="shared" si="13"/>
        <v>1</v>
      </c>
      <c r="B156" s="44" t="s">
        <v>219</v>
      </c>
      <c r="C156" s="47" t="s">
        <v>220</v>
      </c>
      <c r="D156" s="27" t="s">
        <v>124</v>
      </c>
      <c r="E156" s="27">
        <v>1</v>
      </c>
      <c r="F156" s="29"/>
    </row>
    <row r="157" spans="1:6">
      <c r="A157" s="43">
        <f t="shared" si="13"/>
        <v>2</v>
      </c>
      <c r="B157" s="30" t="s">
        <v>242</v>
      </c>
      <c r="C157" s="28" t="s">
        <v>243</v>
      </c>
      <c r="D157" s="27" t="s">
        <v>58</v>
      </c>
      <c r="E157" s="27">
        <v>1</v>
      </c>
      <c r="F157" s="49" t="s">
        <v>244</v>
      </c>
    </row>
    <row r="158" ht="22.5" spans="1:6">
      <c r="A158" s="43">
        <f t="shared" si="13"/>
        <v>3</v>
      </c>
      <c r="B158" s="30" t="s">
        <v>245</v>
      </c>
      <c r="C158" s="28" t="s">
        <v>246</v>
      </c>
      <c r="D158" s="27" t="s">
        <v>58</v>
      </c>
      <c r="E158" s="27">
        <v>1</v>
      </c>
      <c r="F158" s="49" t="s">
        <v>244</v>
      </c>
    </row>
    <row r="159" spans="1:6">
      <c r="A159" s="43">
        <f t="shared" si="13"/>
        <v>4</v>
      </c>
      <c r="B159" s="30" t="s">
        <v>247</v>
      </c>
      <c r="C159" s="28" t="s">
        <v>248</v>
      </c>
      <c r="D159" s="27" t="s">
        <v>58</v>
      </c>
      <c r="E159" s="27">
        <v>1</v>
      </c>
      <c r="F159" s="49" t="s">
        <v>244</v>
      </c>
    </row>
    <row r="160" ht="22.5" spans="1:6">
      <c r="A160" s="27"/>
      <c r="B160" s="18" t="s">
        <v>249</v>
      </c>
      <c r="C160" s="28"/>
      <c r="D160" s="27"/>
      <c r="E160" s="27"/>
      <c r="F160" s="29"/>
    </row>
    <row r="161" ht="67.5" spans="1:6">
      <c r="A161" s="43">
        <f>A160+1</f>
        <v>1</v>
      </c>
      <c r="B161" s="30" t="s">
        <v>250</v>
      </c>
      <c r="C161" s="28" t="s">
        <v>251</v>
      </c>
      <c r="D161" s="27" t="s">
        <v>124</v>
      </c>
      <c r="E161" s="27">
        <v>4</v>
      </c>
      <c r="F161" s="29"/>
    </row>
    <row r="162" ht="67.5" spans="1:6">
      <c r="A162" s="43">
        <f>A161+1</f>
        <v>2</v>
      </c>
      <c r="B162" s="30" t="s">
        <v>252</v>
      </c>
      <c r="C162" s="28" t="s">
        <v>251</v>
      </c>
      <c r="D162" s="27" t="s">
        <v>124</v>
      </c>
      <c r="E162" s="27">
        <v>2</v>
      </c>
      <c r="F162" s="29"/>
    </row>
    <row r="163" ht="90" spans="1:6">
      <c r="A163" s="43">
        <f>A162+1</f>
        <v>3</v>
      </c>
      <c r="B163" s="30" t="s">
        <v>253</v>
      </c>
      <c r="C163" s="28" t="s">
        <v>254</v>
      </c>
      <c r="D163" s="27" t="s">
        <v>124</v>
      </c>
      <c r="E163" s="27">
        <v>16</v>
      </c>
      <c r="F163" s="29"/>
    </row>
    <row r="164" spans="1:6">
      <c r="A164" s="27"/>
      <c r="B164" s="18" t="s">
        <v>255</v>
      </c>
      <c r="C164" s="28"/>
      <c r="D164" s="27"/>
      <c r="E164" s="27"/>
      <c r="F164" s="29"/>
    </row>
    <row r="165" ht="45" spans="1:6">
      <c r="A165" s="27">
        <f t="shared" ref="A165:A173" si="14">A164+1</f>
        <v>1</v>
      </c>
      <c r="B165" s="30" t="s">
        <v>256</v>
      </c>
      <c r="C165" s="28" t="s">
        <v>216</v>
      </c>
      <c r="D165" s="27" t="s">
        <v>124</v>
      </c>
      <c r="E165" s="27">
        <v>1</v>
      </c>
      <c r="F165" s="29"/>
    </row>
    <row r="166" ht="67.5" spans="1:6">
      <c r="A166" s="27">
        <f t="shared" si="14"/>
        <v>2</v>
      </c>
      <c r="B166" s="31" t="s">
        <v>257</v>
      </c>
      <c r="C166" s="28" t="s">
        <v>258</v>
      </c>
      <c r="D166" s="27" t="s">
        <v>58</v>
      </c>
      <c r="E166" s="27">
        <v>4</v>
      </c>
      <c r="F166" s="29"/>
    </row>
    <row r="167" ht="33.75" spans="1:6">
      <c r="A167" s="27">
        <f t="shared" si="14"/>
        <v>3</v>
      </c>
      <c r="B167" s="31" t="s">
        <v>259</v>
      </c>
      <c r="C167" s="28" t="s">
        <v>260</v>
      </c>
      <c r="D167" s="27" t="s">
        <v>58</v>
      </c>
      <c r="E167" s="27">
        <v>4</v>
      </c>
      <c r="F167" s="29"/>
    </row>
    <row r="168" ht="78.75" spans="1:6">
      <c r="A168" s="27">
        <f t="shared" si="14"/>
        <v>4</v>
      </c>
      <c r="B168" s="30" t="s">
        <v>261</v>
      </c>
      <c r="C168" s="28" t="s">
        <v>262</v>
      </c>
      <c r="D168" s="27" t="s">
        <v>58</v>
      </c>
      <c r="E168" s="27">
        <v>4</v>
      </c>
      <c r="F168" s="29"/>
    </row>
    <row r="169" s="1" customFormat="1" spans="1:6">
      <c r="A169" s="27"/>
      <c r="B169" s="18" t="s">
        <v>263</v>
      </c>
      <c r="C169" s="28"/>
      <c r="D169" s="27"/>
      <c r="E169" s="27"/>
      <c r="F169" s="29"/>
    </row>
    <row r="170" s="1" customFormat="1" ht="45" spans="1:6">
      <c r="A170" s="27">
        <f t="shared" si="14"/>
        <v>1</v>
      </c>
      <c r="B170" s="30" t="s">
        <v>264</v>
      </c>
      <c r="C170" s="28" t="s">
        <v>265</v>
      </c>
      <c r="D170" s="27" t="s">
        <v>124</v>
      </c>
      <c r="E170" s="27">
        <v>1</v>
      </c>
      <c r="F170" s="29"/>
    </row>
    <row r="171" s="1" customFormat="1" ht="33.75" spans="1:6">
      <c r="A171" s="27">
        <f t="shared" si="14"/>
        <v>2</v>
      </c>
      <c r="B171" s="30" t="s">
        <v>266</v>
      </c>
      <c r="C171" s="28" t="s">
        <v>267</v>
      </c>
      <c r="D171" s="27" t="s">
        <v>58</v>
      </c>
      <c r="E171" s="27">
        <v>3</v>
      </c>
      <c r="F171" s="29"/>
    </row>
    <row r="172" s="1" customFormat="1" ht="22.5" spans="1:6">
      <c r="A172" s="27">
        <f t="shared" si="14"/>
        <v>3</v>
      </c>
      <c r="B172" s="30" t="s">
        <v>268</v>
      </c>
      <c r="C172" s="28" t="s">
        <v>269</v>
      </c>
      <c r="D172" s="27" t="s">
        <v>58</v>
      </c>
      <c r="E172" s="27">
        <v>54</v>
      </c>
      <c r="F172" s="29"/>
    </row>
    <row r="173" s="1" customFormat="1" ht="33.75" spans="1:6">
      <c r="A173" s="27">
        <f t="shared" si="14"/>
        <v>4</v>
      </c>
      <c r="B173" s="30" t="s">
        <v>270</v>
      </c>
      <c r="C173" s="28" t="s">
        <v>271</v>
      </c>
      <c r="D173" s="27" t="s">
        <v>58</v>
      </c>
      <c r="E173" s="27">
        <v>166</v>
      </c>
      <c r="F173" s="29"/>
    </row>
    <row r="174" spans="1:6">
      <c r="A174" s="27"/>
      <c r="B174" s="18" t="s">
        <v>272</v>
      </c>
      <c r="C174" s="28"/>
      <c r="D174" s="27"/>
      <c r="E174" s="27"/>
      <c r="F174" s="29"/>
    </row>
    <row r="175" ht="135" spans="1:6">
      <c r="A175" s="27">
        <f t="shared" ref="A175:A180" si="15">A174+1</f>
        <v>1</v>
      </c>
      <c r="B175" s="30" t="s">
        <v>273</v>
      </c>
      <c r="C175" s="28" t="s">
        <v>274</v>
      </c>
      <c r="D175" s="27" t="s">
        <v>58</v>
      </c>
      <c r="E175" s="27">
        <v>4</v>
      </c>
      <c r="F175" s="29"/>
    </row>
    <row r="176" spans="1:6">
      <c r="A176" s="27">
        <f t="shared" si="15"/>
        <v>2</v>
      </c>
      <c r="B176" s="30" t="s">
        <v>275</v>
      </c>
      <c r="C176" s="28" t="s">
        <v>276</v>
      </c>
      <c r="D176" s="27" t="s">
        <v>124</v>
      </c>
      <c r="E176" s="27">
        <v>4</v>
      </c>
      <c r="F176" s="29"/>
    </row>
    <row r="177" ht="101.25" spans="1:6">
      <c r="A177" s="27">
        <f t="shared" si="15"/>
        <v>3</v>
      </c>
      <c r="B177" s="50" t="s">
        <v>277</v>
      </c>
      <c r="C177" s="51" t="s">
        <v>278</v>
      </c>
      <c r="D177" s="27" t="s">
        <v>58</v>
      </c>
      <c r="E177" s="27">
        <v>4</v>
      </c>
      <c r="F177" s="29"/>
    </row>
    <row r="178" ht="123.75" spans="1:6">
      <c r="A178" s="27">
        <f t="shared" si="15"/>
        <v>4</v>
      </c>
      <c r="B178" s="30" t="s">
        <v>279</v>
      </c>
      <c r="C178" s="28" t="s">
        <v>280</v>
      </c>
      <c r="D178" s="27" t="s">
        <v>58</v>
      </c>
      <c r="E178" s="27">
        <v>4</v>
      </c>
      <c r="F178" s="29"/>
    </row>
    <row r="179" ht="202.5" spans="1:6">
      <c r="A179" s="27">
        <f t="shared" si="15"/>
        <v>5</v>
      </c>
      <c r="B179" s="52" t="s">
        <v>281</v>
      </c>
      <c r="C179" s="53" t="s">
        <v>282</v>
      </c>
      <c r="D179" s="54" t="s">
        <v>58</v>
      </c>
      <c r="E179" s="54">
        <v>4</v>
      </c>
      <c r="F179" s="29"/>
    </row>
    <row r="180" ht="45" spans="1:6">
      <c r="A180" s="27">
        <f t="shared" si="15"/>
        <v>6</v>
      </c>
      <c r="B180" s="30" t="s">
        <v>283</v>
      </c>
      <c r="C180" s="28" t="s">
        <v>284</v>
      </c>
      <c r="D180" s="27" t="s">
        <v>58</v>
      </c>
      <c r="E180" s="27">
        <v>4</v>
      </c>
      <c r="F180" s="29"/>
    </row>
    <row r="181" ht="157.5" spans="1:6">
      <c r="A181" s="27">
        <f t="shared" ref="A181:A184" si="16">A180+1</f>
        <v>7</v>
      </c>
      <c r="B181" s="30" t="s">
        <v>285</v>
      </c>
      <c r="C181" s="28" t="s">
        <v>286</v>
      </c>
      <c r="D181" s="27" t="s">
        <v>58</v>
      </c>
      <c r="E181" s="27">
        <v>4</v>
      </c>
      <c r="F181" s="29"/>
    </row>
    <row r="182" ht="22.5" spans="1:6">
      <c r="A182" s="27">
        <f t="shared" si="16"/>
        <v>8</v>
      </c>
      <c r="B182" s="30" t="s">
        <v>287</v>
      </c>
      <c r="C182" s="28" t="s">
        <v>288</v>
      </c>
      <c r="D182" s="27" t="s">
        <v>124</v>
      </c>
      <c r="E182" s="27">
        <v>2</v>
      </c>
      <c r="F182" s="29"/>
    </row>
    <row r="183" spans="1:6">
      <c r="A183" s="27">
        <f t="shared" si="16"/>
        <v>9</v>
      </c>
      <c r="B183" s="30" t="s">
        <v>289</v>
      </c>
      <c r="C183" s="28" t="s">
        <v>290</v>
      </c>
      <c r="D183" s="27" t="s">
        <v>58</v>
      </c>
      <c r="E183" s="27">
        <v>2</v>
      </c>
      <c r="F183" s="29"/>
    </row>
    <row r="184" spans="1:6">
      <c r="A184" s="27">
        <f t="shared" si="16"/>
        <v>10</v>
      </c>
      <c r="B184" s="30" t="s">
        <v>291</v>
      </c>
      <c r="C184" s="28" t="s">
        <v>184</v>
      </c>
      <c r="D184" s="27" t="s">
        <v>292</v>
      </c>
      <c r="E184" s="27">
        <v>1</v>
      </c>
      <c r="F184" s="29"/>
    </row>
    <row r="185" ht="22.5" spans="1:6">
      <c r="A185" s="27"/>
      <c r="B185" s="18" t="s">
        <v>293</v>
      </c>
      <c r="C185" s="28"/>
      <c r="D185" s="27"/>
      <c r="E185" s="27"/>
      <c r="F185" s="29"/>
    </row>
    <row r="186" spans="1:6">
      <c r="A186" s="27">
        <f t="shared" ref="A186:A211" si="17">A185+1</f>
        <v>1</v>
      </c>
      <c r="B186" s="30" t="s">
        <v>294</v>
      </c>
      <c r="C186" s="28" t="s">
        <v>295</v>
      </c>
      <c r="D186" s="27" t="s">
        <v>124</v>
      </c>
      <c r="E186" s="27">
        <v>150</v>
      </c>
      <c r="F186" s="29"/>
    </row>
    <row r="187" spans="1:6">
      <c r="A187" s="27">
        <f t="shared" si="17"/>
        <v>2</v>
      </c>
      <c r="B187" s="30" t="s">
        <v>296</v>
      </c>
      <c r="C187" s="28" t="s">
        <v>297</v>
      </c>
      <c r="D187" s="27" t="s">
        <v>124</v>
      </c>
      <c r="E187" s="27">
        <v>150</v>
      </c>
      <c r="F187" s="29"/>
    </row>
    <row r="188" ht="101.25" spans="1:6">
      <c r="A188" s="27">
        <f t="shared" si="17"/>
        <v>3</v>
      </c>
      <c r="B188" s="30" t="s">
        <v>298</v>
      </c>
      <c r="C188" s="28" t="s">
        <v>299</v>
      </c>
      <c r="D188" s="27" t="s">
        <v>124</v>
      </c>
      <c r="E188" s="27">
        <v>6</v>
      </c>
      <c r="F188" s="29"/>
    </row>
    <row r="189" ht="45" spans="1:6">
      <c r="A189" s="27">
        <f t="shared" si="17"/>
        <v>4</v>
      </c>
      <c r="B189" s="30" t="s">
        <v>300</v>
      </c>
      <c r="C189" s="28" t="s">
        <v>301</v>
      </c>
      <c r="D189" s="27" t="s">
        <v>124</v>
      </c>
      <c r="E189" s="27" t="s">
        <v>125</v>
      </c>
      <c r="F189" s="29"/>
    </row>
    <row r="190" spans="1:6">
      <c r="A190" s="27"/>
      <c r="B190" s="18" t="s">
        <v>302</v>
      </c>
      <c r="C190" s="28"/>
      <c r="D190" s="27"/>
      <c r="E190" s="27"/>
      <c r="F190" s="29"/>
    </row>
    <row r="191" ht="67.5" spans="1:6">
      <c r="A191" s="27">
        <f t="shared" si="17"/>
        <v>1</v>
      </c>
      <c r="B191" s="30" t="s">
        <v>303</v>
      </c>
      <c r="C191" s="28" t="s">
        <v>304</v>
      </c>
      <c r="D191" s="27" t="s">
        <v>58</v>
      </c>
      <c r="E191" s="27">
        <v>4</v>
      </c>
      <c r="F191" s="29"/>
    </row>
    <row r="192" spans="1:6">
      <c r="A192" s="27">
        <f t="shared" si="17"/>
        <v>2</v>
      </c>
      <c r="B192" s="30" t="s">
        <v>305</v>
      </c>
      <c r="C192" s="28" t="s">
        <v>306</v>
      </c>
      <c r="D192" s="27" t="s">
        <v>58</v>
      </c>
      <c r="E192" s="27">
        <v>4</v>
      </c>
      <c r="F192" s="29"/>
    </row>
    <row r="193" ht="33.75" spans="1:6">
      <c r="A193" s="27">
        <f t="shared" si="17"/>
        <v>3</v>
      </c>
      <c r="B193" s="30" t="s">
        <v>307</v>
      </c>
      <c r="C193" s="47" t="s">
        <v>308</v>
      </c>
      <c r="D193" s="27" t="s">
        <v>124</v>
      </c>
      <c r="E193" s="27">
        <v>1</v>
      </c>
      <c r="F193" s="29"/>
    </row>
    <row r="194" ht="33.75" spans="1:6">
      <c r="A194" s="27">
        <f t="shared" si="17"/>
        <v>4</v>
      </c>
      <c r="B194" s="30" t="s">
        <v>309</v>
      </c>
      <c r="C194" s="47" t="s">
        <v>310</v>
      </c>
      <c r="D194" s="27" t="s">
        <v>124</v>
      </c>
      <c r="E194" s="27">
        <v>3</v>
      </c>
      <c r="F194" s="29"/>
    </row>
    <row r="195" ht="22.5" spans="1:6">
      <c r="A195" s="27">
        <f t="shared" si="17"/>
        <v>5</v>
      </c>
      <c r="B195" s="41" t="s">
        <v>311</v>
      </c>
      <c r="C195" s="47" t="s">
        <v>312</v>
      </c>
      <c r="D195" s="27" t="s">
        <v>49</v>
      </c>
      <c r="E195" s="27">
        <v>10</v>
      </c>
      <c r="F195" s="29"/>
    </row>
    <row r="196" spans="1:6">
      <c r="A196" s="27">
        <f t="shared" si="17"/>
        <v>6</v>
      </c>
      <c r="B196" s="41" t="s">
        <v>313</v>
      </c>
      <c r="C196" s="28" t="s">
        <v>314</v>
      </c>
      <c r="D196" s="27" t="s">
        <v>12</v>
      </c>
      <c r="E196" s="27">
        <v>100</v>
      </c>
      <c r="F196" s="29"/>
    </row>
    <row r="197" spans="1:6">
      <c r="A197" s="27">
        <f t="shared" si="17"/>
        <v>7</v>
      </c>
      <c r="B197" s="41" t="s">
        <v>315</v>
      </c>
      <c r="C197" s="28" t="s">
        <v>316</v>
      </c>
      <c r="D197" s="27" t="s">
        <v>205</v>
      </c>
      <c r="E197" s="27">
        <v>2400</v>
      </c>
      <c r="F197" s="29"/>
    </row>
    <row r="198" spans="1:6">
      <c r="A198" s="27">
        <f t="shared" si="17"/>
        <v>8</v>
      </c>
      <c r="B198" s="41" t="s">
        <v>317</v>
      </c>
      <c r="C198" s="28" t="s">
        <v>318</v>
      </c>
      <c r="D198" s="27" t="s">
        <v>12</v>
      </c>
      <c r="E198" s="27">
        <v>4</v>
      </c>
      <c r="F198" s="29"/>
    </row>
    <row r="199" spans="1:6">
      <c r="A199" s="27">
        <f t="shared" si="17"/>
        <v>9</v>
      </c>
      <c r="B199" s="30" t="s">
        <v>319</v>
      </c>
      <c r="C199" s="28" t="s">
        <v>320</v>
      </c>
      <c r="D199" s="27" t="s">
        <v>49</v>
      </c>
      <c r="E199" s="27">
        <v>4</v>
      </c>
      <c r="F199" s="29"/>
    </row>
    <row r="200" spans="1:6">
      <c r="A200" s="27">
        <f t="shared" si="17"/>
        <v>10</v>
      </c>
      <c r="B200" s="30" t="s">
        <v>321</v>
      </c>
      <c r="C200" s="28" t="s">
        <v>322</v>
      </c>
      <c r="D200" s="27" t="s">
        <v>205</v>
      </c>
      <c r="E200" s="27">
        <v>30</v>
      </c>
      <c r="F200" s="29"/>
    </row>
    <row r="201" ht="33.75" spans="1:6">
      <c r="A201" s="27">
        <f t="shared" si="17"/>
        <v>11</v>
      </c>
      <c r="B201" s="30" t="s">
        <v>323</v>
      </c>
      <c r="C201" s="28" t="s">
        <v>324</v>
      </c>
      <c r="D201" s="27" t="s">
        <v>58</v>
      </c>
      <c r="E201" s="27">
        <v>1</v>
      </c>
      <c r="F201" s="29"/>
    </row>
    <row r="202" ht="33.75" spans="1:6">
      <c r="A202" s="27">
        <f t="shared" si="17"/>
        <v>12</v>
      </c>
      <c r="B202" s="30" t="s">
        <v>325</v>
      </c>
      <c r="C202" s="28" t="s">
        <v>326</v>
      </c>
      <c r="D202" s="27" t="s">
        <v>12</v>
      </c>
      <c r="E202" s="27">
        <v>1</v>
      </c>
      <c r="F202" s="29"/>
    </row>
    <row r="203" spans="1:6">
      <c r="A203" s="27">
        <f t="shared" si="17"/>
        <v>13</v>
      </c>
      <c r="B203" s="30" t="s">
        <v>193</v>
      </c>
      <c r="C203" s="47" t="s">
        <v>327</v>
      </c>
      <c r="D203" s="27" t="s">
        <v>12</v>
      </c>
      <c r="E203" s="27">
        <v>1</v>
      </c>
      <c r="F203" s="29"/>
    </row>
    <row r="204" ht="33.75" spans="1:6">
      <c r="A204" s="27">
        <f t="shared" si="17"/>
        <v>14</v>
      </c>
      <c r="B204" s="30" t="s">
        <v>328</v>
      </c>
      <c r="C204" s="47" t="s">
        <v>329</v>
      </c>
      <c r="D204" s="27" t="s">
        <v>124</v>
      </c>
      <c r="E204" s="27">
        <v>1</v>
      </c>
      <c r="F204" s="29"/>
    </row>
    <row r="205" spans="1:6">
      <c r="A205" s="27">
        <f t="shared" si="17"/>
        <v>15</v>
      </c>
      <c r="B205" s="30" t="s">
        <v>330</v>
      </c>
      <c r="C205" s="47" t="s">
        <v>331</v>
      </c>
      <c r="D205" s="27" t="s">
        <v>292</v>
      </c>
      <c r="E205" s="27">
        <v>1</v>
      </c>
      <c r="F205" s="29"/>
    </row>
    <row r="206" ht="22.5" spans="1:6">
      <c r="A206" s="27"/>
      <c r="B206" s="18" t="s">
        <v>332</v>
      </c>
      <c r="C206" s="47"/>
      <c r="D206" s="27"/>
      <c r="E206" s="27"/>
      <c r="F206" s="29"/>
    </row>
    <row r="207" ht="199.5" customHeight="1" spans="1:6">
      <c r="A207" s="27">
        <f t="shared" si="17"/>
        <v>1</v>
      </c>
      <c r="B207" s="55" t="s">
        <v>333</v>
      </c>
      <c r="C207" s="47" t="s">
        <v>334</v>
      </c>
      <c r="D207" s="27" t="s">
        <v>12</v>
      </c>
      <c r="E207" s="27">
        <v>31</v>
      </c>
      <c r="F207" s="29"/>
    </row>
    <row r="208" ht="67.5" spans="1:6">
      <c r="A208" s="27">
        <f t="shared" si="17"/>
        <v>2</v>
      </c>
      <c r="B208" s="55" t="s">
        <v>335</v>
      </c>
      <c r="C208" s="47" t="s">
        <v>336</v>
      </c>
      <c r="D208" s="27" t="s">
        <v>12</v>
      </c>
      <c r="E208" s="27">
        <v>6</v>
      </c>
      <c r="F208" s="29"/>
    </row>
    <row r="209" spans="1:6">
      <c r="A209" s="27">
        <f t="shared" si="17"/>
        <v>3</v>
      </c>
      <c r="B209" s="30" t="s">
        <v>337</v>
      </c>
      <c r="C209" s="47" t="s">
        <v>338</v>
      </c>
      <c r="D209" s="27" t="s">
        <v>124</v>
      </c>
      <c r="E209" s="27">
        <v>1</v>
      </c>
      <c r="F209" s="29"/>
    </row>
    <row r="210" spans="1:6">
      <c r="A210" s="27">
        <f t="shared" si="17"/>
        <v>4</v>
      </c>
      <c r="B210" s="30" t="s">
        <v>339</v>
      </c>
      <c r="C210" s="47" t="s">
        <v>340</v>
      </c>
      <c r="D210" s="27" t="s">
        <v>58</v>
      </c>
      <c r="E210" s="27">
        <v>3</v>
      </c>
      <c r="F210" s="29"/>
    </row>
    <row r="211" spans="1:6">
      <c r="A211" s="27">
        <f t="shared" si="17"/>
        <v>5</v>
      </c>
      <c r="B211" s="30" t="s">
        <v>341</v>
      </c>
      <c r="C211" s="47" t="s">
        <v>342</v>
      </c>
      <c r="D211" s="27" t="s">
        <v>292</v>
      </c>
      <c r="E211" s="27">
        <v>1</v>
      </c>
      <c r="F211" s="29"/>
    </row>
    <row r="212" spans="1:6">
      <c r="A212" s="27"/>
      <c r="B212" s="18" t="s">
        <v>343</v>
      </c>
      <c r="C212" s="28"/>
      <c r="D212" s="27"/>
      <c r="E212" s="27"/>
      <c r="F212" s="29"/>
    </row>
    <row r="213" ht="101.25" spans="1:6">
      <c r="A213" s="27">
        <f t="shared" ref="A213:A235" si="18">A212+1</f>
        <v>1</v>
      </c>
      <c r="B213" s="30" t="s">
        <v>344</v>
      </c>
      <c r="C213" s="28" t="s">
        <v>345</v>
      </c>
      <c r="D213" s="27" t="s">
        <v>58</v>
      </c>
      <c r="E213" s="27">
        <v>1</v>
      </c>
      <c r="F213" s="35"/>
    </row>
    <row r="214" spans="1:6">
      <c r="A214" s="27">
        <f t="shared" si="18"/>
        <v>2</v>
      </c>
      <c r="B214" s="30" t="s">
        <v>346</v>
      </c>
      <c r="C214" s="28" t="s">
        <v>347</v>
      </c>
      <c r="D214" s="27" t="s">
        <v>124</v>
      </c>
      <c r="E214" s="27">
        <v>1</v>
      </c>
      <c r="F214" s="35"/>
    </row>
    <row r="215" ht="180" spans="1:6">
      <c r="A215" s="27">
        <f t="shared" si="18"/>
        <v>3</v>
      </c>
      <c r="B215" s="30" t="s">
        <v>348</v>
      </c>
      <c r="C215" s="28" t="s">
        <v>349</v>
      </c>
      <c r="D215" s="27" t="s">
        <v>58</v>
      </c>
      <c r="E215" s="27">
        <v>2</v>
      </c>
      <c r="F215" s="35"/>
    </row>
    <row r="216" ht="45" spans="1:6">
      <c r="A216" s="27">
        <f t="shared" si="18"/>
        <v>4</v>
      </c>
      <c r="B216" s="30" t="s">
        <v>350</v>
      </c>
      <c r="C216" s="28" t="s">
        <v>351</v>
      </c>
      <c r="D216" s="27" t="s">
        <v>58</v>
      </c>
      <c r="E216" s="27">
        <v>1</v>
      </c>
      <c r="F216" s="29"/>
    </row>
    <row r="217" ht="45" spans="1:6">
      <c r="A217" s="27">
        <f t="shared" si="18"/>
        <v>5</v>
      </c>
      <c r="B217" s="30" t="s">
        <v>352</v>
      </c>
      <c r="C217" s="28" t="s">
        <v>353</v>
      </c>
      <c r="D217" s="27" t="s">
        <v>58</v>
      </c>
      <c r="E217" s="27">
        <v>1</v>
      </c>
      <c r="F217" s="29"/>
    </row>
    <row r="218" ht="33.75" spans="1:6">
      <c r="A218" s="27">
        <f t="shared" si="18"/>
        <v>6</v>
      </c>
      <c r="B218" s="30" t="s">
        <v>354</v>
      </c>
      <c r="C218" s="28" t="s">
        <v>355</v>
      </c>
      <c r="D218" s="27" t="s">
        <v>58</v>
      </c>
      <c r="E218" s="27">
        <v>1</v>
      </c>
      <c r="F218" s="29"/>
    </row>
    <row r="219" ht="33.75" spans="1:6">
      <c r="A219" s="27">
        <f t="shared" si="18"/>
        <v>7</v>
      </c>
      <c r="B219" s="30" t="s">
        <v>356</v>
      </c>
      <c r="C219" s="28" t="s">
        <v>357</v>
      </c>
      <c r="D219" s="27" t="s">
        <v>58</v>
      </c>
      <c r="E219" s="27">
        <v>2</v>
      </c>
      <c r="F219" s="29"/>
    </row>
    <row r="220" ht="33.75" spans="1:6">
      <c r="A220" s="27">
        <f t="shared" si="18"/>
        <v>8</v>
      </c>
      <c r="B220" s="30" t="s">
        <v>358</v>
      </c>
      <c r="C220" s="28" t="s">
        <v>357</v>
      </c>
      <c r="D220" s="27" t="s">
        <v>58</v>
      </c>
      <c r="E220" s="27">
        <v>18</v>
      </c>
      <c r="F220" s="29"/>
    </row>
    <row r="221" ht="22.5" spans="1:6">
      <c r="A221" s="27">
        <f t="shared" si="18"/>
        <v>9</v>
      </c>
      <c r="B221" s="30" t="s">
        <v>359</v>
      </c>
      <c r="C221" s="28" t="s">
        <v>360</v>
      </c>
      <c r="D221" s="27" t="s">
        <v>58</v>
      </c>
      <c r="E221" s="27">
        <v>57</v>
      </c>
      <c r="F221" s="35"/>
    </row>
    <row r="222" spans="1:6">
      <c r="A222" s="27">
        <f t="shared" si="18"/>
        <v>10</v>
      </c>
      <c r="B222" s="30" t="s">
        <v>361</v>
      </c>
      <c r="C222" s="28" t="s">
        <v>362</v>
      </c>
      <c r="D222" s="27" t="s">
        <v>58</v>
      </c>
      <c r="E222" s="27">
        <v>137</v>
      </c>
      <c r="F222" s="29"/>
    </row>
    <row r="223" spans="1:6">
      <c r="A223" s="27">
        <f t="shared" si="18"/>
        <v>11</v>
      </c>
      <c r="B223" s="30" t="s">
        <v>363</v>
      </c>
      <c r="C223" s="28" t="s">
        <v>364</v>
      </c>
      <c r="D223" s="27" t="s">
        <v>58</v>
      </c>
      <c r="E223" s="27">
        <v>9</v>
      </c>
      <c r="F223" s="29"/>
    </row>
    <row r="224" spans="1:6">
      <c r="A224" s="27">
        <f t="shared" si="18"/>
        <v>12</v>
      </c>
      <c r="B224" s="30" t="s">
        <v>365</v>
      </c>
      <c r="C224" s="28" t="s">
        <v>366</v>
      </c>
      <c r="D224" s="27" t="s">
        <v>205</v>
      </c>
      <c r="E224" s="27" t="s">
        <v>35</v>
      </c>
      <c r="F224" s="29"/>
    </row>
    <row r="225" spans="1:6">
      <c r="A225" s="27"/>
      <c r="B225" s="18" t="s">
        <v>367</v>
      </c>
      <c r="C225" s="28"/>
      <c r="D225" s="27"/>
      <c r="E225" s="27"/>
      <c r="F225" s="29"/>
    </row>
    <row r="226" ht="135" spans="1:6">
      <c r="A226" s="27">
        <f t="shared" si="18"/>
        <v>1</v>
      </c>
      <c r="B226" s="30" t="s">
        <v>368</v>
      </c>
      <c r="C226" s="28" t="s">
        <v>369</v>
      </c>
      <c r="D226" s="27" t="s">
        <v>58</v>
      </c>
      <c r="E226" s="27">
        <v>1</v>
      </c>
      <c r="F226" s="29"/>
    </row>
    <row r="227" ht="33.75" spans="1:6">
      <c r="A227" s="27">
        <f t="shared" si="18"/>
        <v>2</v>
      </c>
      <c r="B227" s="30" t="s">
        <v>370</v>
      </c>
      <c r="C227" s="28" t="s">
        <v>371</v>
      </c>
      <c r="D227" s="27" t="s">
        <v>124</v>
      </c>
      <c r="E227" s="27">
        <v>1</v>
      </c>
      <c r="F227" s="29"/>
    </row>
    <row r="228" ht="67.5" spans="1:6">
      <c r="A228" s="27">
        <f t="shared" si="18"/>
        <v>3</v>
      </c>
      <c r="B228" s="30" t="s">
        <v>372</v>
      </c>
      <c r="C228" s="28" t="s">
        <v>373</v>
      </c>
      <c r="D228" s="27" t="s">
        <v>58</v>
      </c>
      <c r="E228" s="27">
        <v>1</v>
      </c>
      <c r="F228" s="29"/>
    </row>
    <row r="229" ht="45" spans="1:6">
      <c r="A229" s="27">
        <f t="shared" si="18"/>
        <v>4</v>
      </c>
      <c r="B229" s="30" t="s">
        <v>374</v>
      </c>
      <c r="C229" s="28" t="s">
        <v>375</v>
      </c>
      <c r="D229" s="27" t="s">
        <v>124</v>
      </c>
      <c r="E229" s="27">
        <v>1</v>
      </c>
      <c r="F229" s="29"/>
    </row>
    <row r="230" ht="67.5" spans="1:6">
      <c r="A230" s="27">
        <f t="shared" si="18"/>
        <v>5</v>
      </c>
      <c r="B230" s="30" t="s">
        <v>376</v>
      </c>
      <c r="C230" s="28" t="s">
        <v>377</v>
      </c>
      <c r="D230" s="27" t="s">
        <v>12</v>
      </c>
      <c r="E230" s="27">
        <v>1</v>
      </c>
      <c r="F230" s="29"/>
    </row>
    <row r="231" ht="56.25" spans="1:6">
      <c r="A231" s="27">
        <f t="shared" si="18"/>
        <v>6</v>
      </c>
      <c r="B231" s="30" t="s">
        <v>378</v>
      </c>
      <c r="C231" s="28" t="s">
        <v>379</v>
      </c>
      <c r="D231" s="27" t="s">
        <v>58</v>
      </c>
      <c r="E231" s="27">
        <v>1</v>
      </c>
      <c r="F231" s="29"/>
    </row>
    <row r="232" ht="45" spans="1:6">
      <c r="A232" s="27">
        <f t="shared" si="18"/>
        <v>7</v>
      </c>
      <c r="B232" s="30" t="s">
        <v>380</v>
      </c>
      <c r="C232" s="28" t="s">
        <v>381</v>
      </c>
      <c r="D232" s="27" t="s">
        <v>58</v>
      </c>
      <c r="E232" s="27">
        <v>1</v>
      </c>
      <c r="F232" s="29"/>
    </row>
    <row r="233" ht="45" spans="1:6">
      <c r="A233" s="27">
        <f t="shared" si="18"/>
        <v>8</v>
      </c>
      <c r="B233" s="30" t="s">
        <v>382</v>
      </c>
      <c r="C233" s="28" t="s">
        <v>383</v>
      </c>
      <c r="D233" s="27" t="s">
        <v>58</v>
      </c>
      <c r="E233" s="27">
        <v>1</v>
      </c>
      <c r="F233" s="29"/>
    </row>
    <row r="234" ht="33.75" spans="1:6">
      <c r="A234" s="27">
        <f t="shared" si="18"/>
        <v>9</v>
      </c>
      <c r="B234" s="30" t="s">
        <v>354</v>
      </c>
      <c r="C234" s="28" t="s">
        <v>355</v>
      </c>
      <c r="D234" s="27" t="s">
        <v>58</v>
      </c>
      <c r="E234" s="27">
        <v>1</v>
      </c>
      <c r="F234" s="29"/>
    </row>
    <row r="235" spans="1:6">
      <c r="A235" s="27">
        <f t="shared" si="18"/>
        <v>10</v>
      </c>
      <c r="B235" s="30" t="s">
        <v>361</v>
      </c>
      <c r="C235" s="28" t="s">
        <v>384</v>
      </c>
      <c r="D235" s="27" t="s">
        <v>12</v>
      </c>
      <c r="E235" s="27">
        <v>27</v>
      </c>
      <c r="F235" s="29"/>
    </row>
    <row r="236" ht="22.5" spans="1:6">
      <c r="A236" s="27"/>
      <c r="B236" s="18" t="s">
        <v>385</v>
      </c>
      <c r="C236" s="28"/>
      <c r="D236" s="27"/>
      <c r="E236" s="27"/>
      <c r="F236" s="29"/>
    </row>
    <row r="237" ht="112.5" spans="1:6">
      <c r="A237" s="27">
        <f t="shared" ref="A237:A248" si="19">A236+1</f>
        <v>1</v>
      </c>
      <c r="B237" s="30" t="s">
        <v>386</v>
      </c>
      <c r="C237" s="28" t="s">
        <v>387</v>
      </c>
      <c r="D237" s="27" t="s">
        <v>58</v>
      </c>
      <c r="E237" s="27" t="s">
        <v>125</v>
      </c>
      <c r="F237" s="29"/>
    </row>
    <row r="238" ht="249" customHeight="1" spans="1:6">
      <c r="A238" s="27">
        <f t="shared" si="19"/>
        <v>2</v>
      </c>
      <c r="B238" s="30" t="s">
        <v>388</v>
      </c>
      <c r="C238" s="28" t="s">
        <v>389</v>
      </c>
      <c r="D238" s="27" t="s">
        <v>124</v>
      </c>
      <c r="E238" s="27">
        <v>1</v>
      </c>
      <c r="F238" s="29"/>
    </row>
    <row r="239" ht="101.25" spans="1:6">
      <c r="A239" s="27">
        <f t="shared" si="19"/>
        <v>3</v>
      </c>
      <c r="B239" s="30" t="s">
        <v>390</v>
      </c>
      <c r="C239" s="28" t="s">
        <v>212</v>
      </c>
      <c r="D239" s="27" t="s">
        <v>58</v>
      </c>
      <c r="E239" s="27" t="s">
        <v>125</v>
      </c>
      <c r="F239" s="29"/>
    </row>
    <row r="240" ht="22.5" spans="1:6">
      <c r="A240" s="27"/>
      <c r="B240" s="18" t="s">
        <v>391</v>
      </c>
      <c r="C240" s="28"/>
      <c r="D240" s="27"/>
      <c r="E240" s="27"/>
      <c r="F240" s="29"/>
    </row>
    <row r="241" ht="56.25" spans="1:6">
      <c r="A241" s="27">
        <v>1</v>
      </c>
      <c r="B241" s="30" t="s">
        <v>392</v>
      </c>
      <c r="C241" s="28" t="s">
        <v>393</v>
      </c>
      <c r="D241" s="27" t="s">
        <v>124</v>
      </c>
      <c r="E241" s="27" t="s">
        <v>125</v>
      </c>
      <c r="F241" s="29"/>
    </row>
    <row r="242" ht="22.5" spans="1:6">
      <c r="A242" s="27">
        <f t="shared" si="19"/>
        <v>2</v>
      </c>
      <c r="B242" s="30" t="s">
        <v>394</v>
      </c>
      <c r="C242" s="28" t="s">
        <v>395</v>
      </c>
      <c r="D242" s="27" t="s">
        <v>58</v>
      </c>
      <c r="E242" s="27" t="s">
        <v>125</v>
      </c>
      <c r="F242" s="29"/>
    </row>
    <row r="243" ht="78.75" spans="1:6">
      <c r="A243" s="27">
        <f t="shared" si="19"/>
        <v>3</v>
      </c>
      <c r="B243" s="30" t="s">
        <v>396</v>
      </c>
      <c r="C243" s="28" t="s">
        <v>397</v>
      </c>
      <c r="D243" s="27" t="s">
        <v>58</v>
      </c>
      <c r="E243" s="27">
        <v>8</v>
      </c>
      <c r="F243" s="29"/>
    </row>
    <row r="244" spans="1:6">
      <c r="A244" s="27">
        <f t="shared" si="19"/>
        <v>4</v>
      </c>
      <c r="B244" s="56" t="s">
        <v>398</v>
      </c>
      <c r="C244" s="57" t="s">
        <v>399</v>
      </c>
      <c r="D244" s="58" t="s">
        <v>400</v>
      </c>
      <c r="E244" s="27">
        <v>350</v>
      </c>
      <c r="F244" s="29"/>
    </row>
    <row r="245" s="3" customFormat="1" spans="1:6">
      <c r="A245" s="27">
        <f t="shared" si="19"/>
        <v>5</v>
      </c>
      <c r="B245" s="56" t="s">
        <v>401</v>
      </c>
      <c r="C245" s="57" t="s">
        <v>402</v>
      </c>
      <c r="D245" s="58" t="s">
        <v>400</v>
      </c>
      <c r="E245" s="27">
        <v>70</v>
      </c>
      <c r="F245" s="27"/>
    </row>
    <row r="246" spans="1:6">
      <c r="A246" s="27">
        <f t="shared" si="19"/>
        <v>6</v>
      </c>
      <c r="B246" s="30" t="s">
        <v>403</v>
      </c>
      <c r="C246" s="28" t="s">
        <v>404</v>
      </c>
      <c r="D246" s="27" t="s">
        <v>58</v>
      </c>
      <c r="E246" s="27">
        <v>8</v>
      </c>
      <c r="F246" s="29"/>
    </row>
    <row r="247" s="4" customFormat="1" spans="1:6">
      <c r="A247" s="27">
        <f t="shared" si="19"/>
        <v>7</v>
      </c>
      <c r="B247" s="30" t="s">
        <v>203</v>
      </c>
      <c r="C247" s="27" t="s">
        <v>405</v>
      </c>
      <c r="D247" s="27" t="s">
        <v>205</v>
      </c>
      <c r="E247" s="27" t="s">
        <v>35</v>
      </c>
      <c r="F247" s="59" t="s">
        <v>406</v>
      </c>
    </row>
    <row r="248" s="4" customFormat="1" spans="1:6">
      <c r="A248" s="27">
        <f t="shared" si="19"/>
        <v>8</v>
      </c>
      <c r="B248" s="30" t="s">
        <v>203</v>
      </c>
      <c r="C248" s="27" t="s">
        <v>407</v>
      </c>
      <c r="D248" s="27" t="s">
        <v>205</v>
      </c>
      <c r="E248" s="27" t="s">
        <v>35</v>
      </c>
      <c r="F248" s="59" t="s">
        <v>408</v>
      </c>
    </row>
    <row r="249" ht="22.5" spans="1:6">
      <c r="A249" s="27"/>
      <c r="B249" s="18" t="s">
        <v>409</v>
      </c>
      <c r="C249" s="28"/>
      <c r="D249" s="27"/>
      <c r="E249" s="27"/>
      <c r="F249" s="29"/>
    </row>
    <row r="250" spans="1:6">
      <c r="A250" s="27">
        <v>1</v>
      </c>
      <c r="B250" s="30" t="s">
        <v>410</v>
      </c>
      <c r="C250" s="28" t="s">
        <v>411</v>
      </c>
      <c r="D250" s="27" t="s">
        <v>124</v>
      </c>
      <c r="E250" s="27">
        <v>1</v>
      </c>
      <c r="F250" s="29"/>
    </row>
    <row r="251" spans="1:6">
      <c r="A251" s="27">
        <f t="shared" ref="A251:A268" si="20">A250+1</f>
        <v>2</v>
      </c>
      <c r="B251" s="30" t="s">
        <v>412</v>
      </c>
      <c r="C251" s="28" t="s">
        <v>413</v>
      </c>
      <c r="D251" s="27" t="s">
        <v>124</v>
      </c>
      <c r="E251" s="27">
        <v>1</v>
      </c>
      <c r="F251" s="29"/>
    </row>
    <row r="252" spans="1:6">
      <c r="A252" s="27">
        <f t="shared" si="20"/>
        <v>3</v>
      </c>
      <c r="B252" s="30" t="s">
        <v>414</v>
      </c>
      <c r="C252" s="28" t="s">
        <v>413</v>
      </c>
      <c r="D252" s="27" t="s">
        <v>124</v>
      </c>
      <c r="E252" s="27">
        <v>1</v>
      </c>
      <c r="F252" s="29"/>
    </row>
    <row r="253" spans="1:6">
      <c r="A253" s="27">
        <f t="shared" si="20"/>
        <v>4</v>
      </c>
      <c r="B253" s="41" t="s">
        <v>415</v>
      </c>
      <c r="C253" s="28" t="s">
        <v>416</v>
      </c>
      <c r="D253" s="27" t="s">
        <v>124</v>
      </c>
      <c r="E253" s="27">
        <v>3</v>
      </c>
      <c r="F253" s="29"/>
    </row>
    <row r="254" spans="1:6">
      <c r="A254" s="27">
        <f t="shared" si="20"/>
        <v>5</v>
      </c>
      <c r="B254" s="30" t="s">
        <v>417</v>
      </c>
      <c r="C254" s="60" t="s">
        <v>418</v>
      </c>
      <c r="D254" s="27" t="s">
        <v>58</v>
      </c>
      <c r="E254" s="27">
        <v>4</v>
      </c>
      <c r="F254" s="29"/>
    </row>
    <row r="255" s="5" customFormat="1" ht="22.5" spans="1:6">
      <c r="A255" s="27">
        <f t="shared" si="20"/>
        <v>6</v>
      </c>
      <c r="B255" s="30" t="s">
        <v>419</v>
      </c>
      <c r="C255" s="28" t="s">
        <v>420</v>
      </c>
      <c r="D255" s="27" t="s">
        <v>124</v>
      </c>
      <c r="E255" s="61">
        <v>14</v>
      </c>
      <c r="F255" s="62" t="s">
        <v>421</v>
      </c>
    </row>
    <row r="256" s="5" customFormat="1" ht="22.5" spans="1:6">
      <c r="A256" s="27">
        <f t="shared" si="20"/>
        <v>7</v>
      </c>
      <c r="B256" s="30" t="s">
        <v>419</v>
      </c>
      <c r="C256" s="28" t="s">
        <v>420</v>
      </c>
      <c r="D256" s="27" t="s">
        <v>124</v>
      </c>
      <c r="E256" s="61">
        <v>29</v>
      </c>
      <c r="F256" s="62" t="s">
        <v>422</v>
      </c>
    </row>
    <row r="257" spans="1:6">
      <c r="A257" s="27">
        <f t="shared" si="20"/>
        <v>8</v>
      </c>
      <c r="B257" s="30" t="s">
        <v>423</v>
      </c>
      <c r="C257" s="60" t="s">
        <v>424</v>
      </c>
      <c r="D257" s="27" t="s">
        <v>58</v>
      </c>
      <c r="E257" s="27">
        <v>178</v>
      </c>
      <c r="F257" s="29"/>
    </row>
    <row r="258" spans="1:6">
      <c r="A258" s="27">
        <f t="shared" si="20"/>
        <v>9</v>
      </c>
      <c r="B258" s="30" t="s">
        <v>425</v>
      </c>
      <c r="C258" s="28" t="s">
        <v>426</v>
      </c>
      <c r="D258" s="27" t="s">
        <v>58</v>
      </c>
      <c r="E258" s="27">
        <v>178</v>
      </c>
      <c r="F258" s="29"/>
    </row>
    <row r="259" spans="1:6">
      <c r="A259" s="27">
        <f t="shared" si="20"/>
        <v>10</v>
      </c>
      <c r="B259" s="30" t="s">
        <v>427</v>
      </c>
      <c r="C259" s="60" t="s">
        <v>428</v>
      </c>
      <c r="D259" s="27" t="s">
        <v>58</v>
      </c>
      <c r="E259" s="27">
        <v>32</v>
      </c>
      <c r="F259" s="29"/>
    </row>
    <row r="260" spans="1:6">
      <c r="A260" s="27">
        <f t="shared" si="20"/>
        <v>11</v>
      </c>
      <c r="B260" s="30" t="s">
        <v>429</v>
      </c>
      <c r="C260" s="60" t="s">
        <v>430</v>
      </c>
      <c r="D260" s="27" t="s">
        <v>58</v>
      </c>
      <c r="E260" s="27">
        <v>178</v>
      </c>
      <c r="F260" s="29"/>
    </row>
    <row r="261" spans="1:6">
      <c r="A261" s="27">
        <f t="shared" si="20"/>
        <v>12</v>
      </c>
      <c r="B261" s="30" t="s">
        <v>431</v>
      </c>
      <c r="C261" s="60" t="s">
        <v>432</v>
      </c>
      <c r="D261" s="27" t="s">
        <v>58</v>
      </c>
      <c r="E261" s="27">
        <v>19</v>
      </c>
      <c r="F261" s="29"/>
    </row>
    <row r="262" ht="22.5" spans="1:6">
      <c r="A262" s="27">
        <f t="shared" si="20"/>
        <v>13</v>
      </c>
      <c r="B262" s="30" t="s">
        <v>433</v>
      </c>
      <c r="C262" s="28" t="s">
        <v>434</v>
      </c>
      <c r="D262" s="27" t="s">
        <v>58</v>
      </c>
      <c r="E262" s="27">
        <v>178</v>
      </c>
      <c r="F262" s="29"/>
    </row>
    <row r="263" spans="1:6">
      <c r="A263" s="27">
        <f t="shared" si="20"/>
        <v>14</v>
      </c>
      <c r="B263" s="30" t="s">
        <v>435</v>
      </c>
      <c r="C263" s="28" t="s">
        <v>436</v>
      </c>
      <c r="D263" s="27" t="s">
        <v>58</v>
      </c>
      <c r="E263" s="27">
        <v>2</v>
      </c>
      <c r="F263" s="29"/>
    </row>
    <row r="264" ht="22.5" spans="1:6">
      <c r="A264" s="27">
        <f t="shared" si="20"/>
        <v>15</v>
      </c>
      <c r="B264" s="30" t="s">
        <v>437</v>
      </c>
      <c r="C264" s="28" t="s">
        <v>438</v>
      </c>
      <c r="D264" s="27" t="s">
        <v>58</v>
      </c>
      <c r="E264" s="27">
        <v>58</v>
      </c>
      <c r="F264" s="29"/>
    </row>
    <row r="265" spans="1:6">
      <c r="A265" s="27">
        <f t="shared" si="20"/>
        <v>16</v>
      </c>
      <c r="B265" s="30" t="s">
        <v>203</v>
      </c>
      <c r="C265" s="28" t="s">
        <v>439</v>
      </c>
      <c r="D265" s="27" t="s">
        <v>205</v>
      </c>
      <c r="E265" s="27" t="s">
        <v>35</v>
      </c>
      <c r="F265" s="29"/>
    </row>
    <row r="266" spans="1:6">
      <c r="A266" s="27">
        <f t="shared" si="20"/>
        <v>17</v>
      </c>
      <c r="B266" s="30" t="s">
        <v>203</v>
      </c>
      <c r="C266" s="28" t="s">
        <v>440</v>
      </c>
      <c r="D266" s="27" t="s">
        <v>205</v>
      </c>
      <c r="E266" s="27" t="s">
        <v>35</v>
      </c>
      <c r="F266" s="29"/>
    </row>
    <row r="267" spans="1:6">
      <c r="A267" s="27">
        <f t="shared" si="20"/>
        <v>18</v>
      </c>
      <c r="B267" s="30" t="s">
        <v>203</v>
      </c>
      <c r="C267" s="28" t="s">
        <v>441</v>
      </c>
      <c r="D267" s="27" t="s">
        <v>205</v>
      </c>
      <c r="E267" s="27" t="s">
        <v>35</v>
      </c>
      <c r="F267" s="29"/>
    </row>
    <row r="268" spans="1:6">
      <c r="A268" s="27">
        <f t="shared" si="20"/>
        <v>19</v>
      </c>
      <c r="B268" s="30" t="s">
        <v>203</v>
      </c>
      <c r="C268" s="28" t="s">
        <v>442</v>
      </c>
      <c r="D268" s="27" t="s">
        <v>205</v>
      </c>
      <c r="E268" s="27" t="s">
        <v>35</v>
      </c>
      <c r="F268" s="29"/>
    </row>
    <row r="269" spans="1:6">
      <c r="A269" s="27"/>
      <c r="B269" s="18" t="s">
        <v>443</v>
      </c>
      <c r="C269" s="28"/>
      <c r="D269" s="27"/>
      <c r="E269" s="27"/>
      <c r="F269" s="29"/>
    </row>
    <row r="270" spans="1:6">
      <c r="A270" s="27">
        <f t="shared" ref="A270:A278" si="21">A269+1</f>
        <v>1</v>
      </c>
      <c r="B270" s="30" t="s">
        <v>444</v>
      </c>
      <c r="C270" s="28" t="s">
        <v>445</v>
      </c>
      <c r="D270" s="27" t="s">
        <v>124</v>
      </c>
      <c r="E270" s="27" t="s">
        <v>125</v>
      </c>
      <c r="F270" s="29"/>
    </row>
    <row r="271" spans="1:6">
      <c r="A271" s="27">
        <f t="shared" si="21"/>
        <v>2</v>
      </c>
      <c r="B271" s="30" t="s">
        <v>446</v>
      </c>
      <c r="C271" s="28" t="s">
        <v>447</v>
      </c>
      <c r="D271" s="27" t="s">
        <v>58</v>
      </c>
      <c r="E271" s="27">
        <v>2</v>
      </c>
      <c r="F271" s="29"/>
    </row>
    <row r="272" spans="1:6">
      <c r="A272" s="27">
        <f t="shared" si="21"/>
        <v>3</v>
      </c>
      <c r="B272" s="30" t="s">
        <v>448</v>
      </c>
      <c r="C272" s="28" t="s">
        <v>449</v>
      </c>
      <c r="D272" s="27" t="s">
        <v>58</v>
      </c>
      <c r="E272" s="27">
        <v>2</v>
      </c>
      <c r="F272" s="29"/>
    </row>
    <row r="273" spans="1:6">
      <c r="A273" s="27">
        <f t="shared" si="21"/>
        <v>4</v>
      </c>
      <c r="B273" s="30" t="s">
        <v>450</v>
      </c>
      <c r="C273" s="28" t="s">
        <v>451</v>
      </c>
      <c r="D273" s="27" t="s">
        <v>58</v>
      </c>
      <c r="E273" s="27">
        <v>2</v>
      </c>
      <c r="F273" s="29"/>
    </row>
    <row r="274" ht="33.75" spans="1:6">
      <c r="A274" s="27">
        <f t="shared" si="21"/>
        <v>5</v>
      </c>
      <c r="B274" s="30" t="s">
        <v>452</v>
      </c>
      <c r="C274" s="28" t="s">
        <v>453</v>
      </c>
      <c r="D274" s="27" t="s">
        <v>58</v>
      </c>
      <c r="E274" s="27">
        <v>8</v>
      </c>
      <c r="F274" s="59" t="s">
        <v>454</v>
      </c>
    </row>
    <row r="275" ht="45" spans="1:6">
      <c r="A275" s="27">
        <f t="shared" si="21"/>
        <v>6</v>
      </c>
      <c r="B275" s="30" t="s">
        <v>455</v>
      </c>
      <c r="C275" s="28" t="s">
        <v>456</v>
      </c>
      <c r="D275" s="27" t="s">
        <v>58</v>
      </c>
      <c r="E275" s="27">
        <v>2</v>
      </c>
      <c r="F275" s="59" t="s">
        <v>454</v>
      </c>
    </row>
    <row r="276" ht="45" spans="1:6">
      <c r="A276" s="27">
        <f t="shared" si="21"/>
        <v>7</v>
      </c>
      <c r="B276" s="30" t="s">
        <v>457</v>
      </c>
      <c r="C276" s="28" t="s">
        <v>458</v>
      </c>
      <c r="D276" s="27" t="s">
        <v>58</v>
      </c>
      <c r="E276" s="27">
        <v>6</v>
      </c>
      <c r="F276" s="59" t="s">
        <v>454</v>
      </c>
    </row>
    <row r="277" spans="1:6">
      <c r="A277" s="27">
        <f t="shared" si="21"/>
        <v>8</v>
      </c>
      <c r="B277" s="30" t="s">
        <v>459</v>
      </c>
      <c r="C277" s="28" t="s">
        <v>460</v>
      </c>
      <c r="D277" s="27" t="s">
        <v>58</v>
      </c>
      <c r="E277" s="27">
        <v>7</v>
      </c>
      <c r="F277" s="29"/>
    </row>
    <row r="278" spans="1:6">
      <c r="A278" s="27">
        <f t="shared" si="21"/>
        <v>9</v>
      </c>
      <c r="B278" s="30" t="s">
        <v>203</v>
      </c>
      <c r="C278" s="28" t="s">
        <v>461</v>
      </c>
      <c r="D278" s="27" t="s">
        <v>205</v>
      </c>
      <c r="E278" s="27" t="s">
        <v>35</v>
      </c>
      <c r="F278" s="29"/>
    </row>
    <row r="279" spans="1:6">
      <c r="A279" s="27"/>
      <c r="B279" s="18" t="s">
        <v>462</v>
      </c>
      <c r="C279" s="28"/>
      <c r="D279" s="27"/>
      <c r="E279" s="27"/>
      <c r="F279" s="29"/>
    </row>
    <row r="280" ht="69.75" customHeight="1" spans="1:6">
      <c r="A280" s="27">
        <v>1</v>
      </c>
      <c r="B280" s="30" t="s">
        <v>463</v>
      </c>
      <c r="C280" s="28" t="s">
        <v>464</v>
      </c>
      <c r="D280" s="27" t="s">
        <v>124</v>
      </c>
      <c r="E280" s="27">
        <v>1</v>
      </c>
      <c r="F280" s="35"/>
    </row>
    <row r="281" ht="101.25" spans="1:6">
      <c r="A281" s="27">
        <f t="shared" ref="A281:A283" si="22">A280+1</f>
        <v>2</v>
      </c>
      <c r="B281" s="30" t="s">
        <v>465</v>
      </c>
      <c r="C281" s="28" t="s">
        <v>212</v>
      </c>
      <c r="D281" s="27" t="s">
        <v>58</v>
      </c>
      <c r="E281" s="27">
        <v>1</v>
      </c>
      <c r="F281" s="29"/>
    </row>
    <row r="282" ht="123.75" spans="1:6">
      <c r="A282" s="27">
        <f>A590+1</f>
        <v>2</v>
      </c>
      <c r="B282" s="30" t="s">
        <v>466</v>
      </c>
      <c r="C282" s="28" t="s">
        <v>467</v>
      </c>
      <c r="D282" s="63" t="s">
        <v>468</v>
      </c>
      <c r="E282" s="64" t="s">
        <v>469</v>
      </c>
      <c r="F282" s="29"/>
    </row>
    <row r="283" ht="112.5" spans="1:6">
      <c r="A283" s="27">
        <f t="shared" si="22"/>
        <v>3</v>
      </c>
      <c r="B283" s="30" t="s">
        <v>470</v>
      </c>
      <c r="C283" s="28" t="s">
        <v>471</v>
      </c>
      <c r="D283" s="63" t="s">
        <v>58</v>
      </c>
      <c r="E283" s="64">
        <v>2</v>
      </c>
      <c r="F283" s="29"/>
    </row>
    <row r="284" ht="24" spans="1:6">
      <c r="A284" s="65"/>
      <c r="B284" s="66" t="s">
        <v>472</v>
      </c>
      <c r="C284" s="28"/>
      <c r="D284" s="27"/>
      <c r="E284" s="27"/>
      <c r="F284" s="29"/>
    </row>
    <row r="285" ht="13.5" customHeight="1" spans="1:6">
      <c r="A285" s="67"/>
      <c r="B285" s="68" t="s">
        <v>473</v>
      </c>
      <c r="C285" s="69"/>
      <c r="D285" s="43"/>
      <c r="E285" s="43"/>
      <c r="F285" s="27"/>
    </row>
    <row r="286" ht="13.5" customHeight="1" spans="1:6">
      <c r="A286" s="70" t="s">
        <v>474</v>
      </c>
      <c r="B286" s="71"/>
      <c r="C286" s="72"/>
      <c r="D286" s="43"/>
      <c r="E286" s="43"/>
      <c r="F286" s="27"/>
    </row>
    <row r="287" ht="56.25" spans="1:6">
      <c r="A287" s="73">
        <v>1</v>
      </c>
      <c r="B287" s="74" t="s">
        <v>475</v>
      </c>
      <c r="C287" s="75" t="s">
        <v>476</v>
      </c>
      <c r="D287" s="76" t="s">
        <v>400</v>
      </c>
      <c r="E287" s="77">
        <v>2</v>
      </c>
      <c r="F287" s="78"/>
    </row>
    <row r="288" ht="67.5" spans="1:11">
      <c r="A288" s="73">
        <v>2</v>
      </c>
      <c r="B288" s="74" t="s">
        <v>477</v>
      </c>
      <c r="C288" s="75" t="s">
        <v>478</v>
      </c>
      <c r="D288" s="76" t="s">
        <v>400</v>
      </c>
      <c r="E288" s="77">
        <v>6</v>
      </c>
      <c r="F288" s="78"/>
      <c r="K288" s="12"/>
    </row>
    <row r="289" ht="108.75" customHeight="1" spans="1:6">
      <c r="A289" s="73">
        <v>3</v>
      </c>
      <c r="B289" s="74" t="s">
        <v>479</v>
      </c>
      <c r="C289" s="75" t="s">
        <v>480</v>
      </c>
      <c r="D289" s="76" t="s">
        <v>58</v>
      </c>
      <c r="E289" s="77">
        <v>1</v>
      </c>
      <c r="F289" s="27"/>
    </row>
    <row r="290" ht="123.75" spans="1:6">
      <c r="A290" s="73">
        <v>4</v>
      </c>
      <c r="B290" s="74" t="s">
        <v>481</v>
      </c>
      <c r="C290" s="75" t="s">
        <v>482</v>
      </c>
      <c r="D290" s="76" t="s">
        <v>58</v>
      </c>
      <c r="E290" s="77">
        <v>2</v>
      </c>
      <c r="F290" s="27"/>
    </row>
    <row r="291" ht="180" spans="1:6">
      <c r="A291" s="73">
        <v>5</v>
      </c>
      <c r="B291" s="74" t="s">
        <v>483</v>
      </c>
      <c r="C291" s="75" t="s">
        <v>484</v>
      </c>
      <c r="D291" s="76" t="s">
        <v>58</v>
      </c>
      <c r="E291" s="77">
        <v>1</v>
      </c>
      <c r="F291" s="27"/>
    </row>
    <row r="292" ht="101.25" spans="1:6">
      <c r="A292" s="73">
        <v>6</v>
      </c>
      <c r="B292" s="74" t="s">
        <v>485</v>
      </c>
      <c r="C292" s="75" t="s">
        <v>486</v>
      </c>
      <c r="D292" s="76" t="s">
        <v>58</v>
      </c>
      <c r="E292" s="77">
        <v>1</v>
      </c>
      <c r="F292" s="27"/>
    </row>
    <row r="293" ht="146.25" spans="1:6">
      <c r="A293" s="73">
        <v>7</v>
      </c>
      <c r="B293" s="74" t="s">
        <v>487</v>
      </c>
      <c r="C293" s="75" t="s">
        <v>488</v>
      </c>
      <c r="D293" s="76" t="s">
        <v>124</v>
      </c>
      <c r="E293" s="77">
        <v>1</v>
      </c>
      <c r="F293" s="27"/>
    </row>
    <row r="294" ht="213.75" spans="1:6">
      <c r="A294" s="73">
        <v>8</v>
      </c>
      <c r="B294" s="74" t="s">
        <v>489</v>
      </c>
      <c r="C294" s="75" t="s">
        <v>490</v>
      </c>
      <c r="D294" s="76" t="s">
        <v>124</v>
      </c>
      <c r="E294" s="77">
        <v>1</v>
      </c>
      <c r="F294" s="27"/>
    </row>
    <row r="295" ht="190.5" customHeight="1" spans="1:6">
      <c r="A295" s="73">
        <v>9</v>
      </c>
      <c r="B295" s="74" t="s">
        <v>354</v>
      </c>
      <c r="C295" s="75" t="s">
        <v>491</v>
      </c>
      <c r="D295" s="76" t="s">
        <v>58</v>
      </c>
      <c r="E295" s="77">
        <v>1</v>
      </c>
      <c r="F295" s="27"/>
    </row>
    <row r="296" ht="13.5" spans="1:6">
      <c r="A296" s="73">
        <v>10</v>
      </c>
      <c r="B296" s="74" t="s">
        <v>492</v>
      </c>
      <c r="C296" s="79" t="s">
        <v>493</v>
      </c>
      <c r="D296" s="76" t="s">
        <v>12</v>
      </c>
      <c r="E296" s="77">
        <v>2</v>
      </c>
      <c r="F296" s="27"/>
    </row>
    <row r="297" ht="13.5" spans="1:6">
      <c r="A297" s="73">
        <v>11</v>
      </c>
      <c r="B297" s="74" t="s">
        <v>494</v>
      </c>
      <c r="C297" s="79" t="s">
        <v>495</v>
      </c>
      <c r="D297" s="76" t="s">
        <v>12</v>
      </c>
      <c r="E297" s="77">
        <v>4</v>
      </c>
      <c r="F297" s="27"/>
    </row>
    <row r="298" ht="13.5" spans="1:6">
      <c r="A298" s="73">
        <v>12</v>
      </c>
      <c r="B298" s="30" t="s">
        <v>496</v>
      </c>
      <c r="C298" s="79" t="s">
        <v>497</v>
      </c>
      <c r="D298" s="76" t="s">
        <v>12</v>
      </c>
      <c r="E298" s="77">
        <v>1</v>
      </c>
      <c r="F298" s="27"/>
    </row>
    <row r="299" ht="13.5" spans="1:6">
      <c r="A299" s="73">
        <v>13</v>
      </c>
      <c r="B299" s="30" t="s">
        <v>498</v>
      </c>
      <c r="C299" s="79" t="s">
        <v>499</v>
      </c>
      <c r="D299" s="76" t="s">
        <v>185</v>
      </c>
      <c r="E299" s="77">
        <v>1</v>
      </c>
      <c r="F299" s="27"/>
    </row>
    <row r="300" ht="13.5" customHeight="1" spans="1:6">
      <c r="A300" s="67"/>
      <c r="B300" s="80" t="s">
        <v>500</v>
      </c>
      <c r="C300" s="75"/>
      <c r="D300" s="43"/>
      <c r="E300" s="43"/>
      <c r="F300" s="27"/>
    </row>
    <row r="301" ht="112.5" spans="1:6">
      <c r="A301" s="73">
        <v>1</v>
      </c>
      <c r="B301" s="74" t="s">
        <v>501</v>
      </c>
      <c r="C301" s="28" t="s">
        <v>471</v>
      </c>
      <c r="D301" s="43" t="s">
        <v>58</v>
      </c>
      <c r="E301" s="43">
        <v>1</v>
      </c>
      <c r="F301" s="27"/>
    </row>
    <row r="302" ht="123.75" spans="1:6">
      <c r="A302" s="73">
        <v>2</v>
      </c>
      <c r="B302" s="74" t="s">
        <v>502</v>
      </c>
      <c r="C302" s="75" t="s">
        <v>503</v>
      </c>
      <c r="D302" s="43" t="s">
        <v>504</v>
      </c>
      <c r="E302" s="43">
        <v>20</v>
      </c>
      <c r="F302" s="27"/>
    </row>
    <row r="303" spans="1:6">
      <c r="A303" s="73">
        <v>3</v>
      </c>
      <c r="B303" s="74" t="s">
        <v>505</v>
      </c>
      <c r="C303" s="75" t="s">
        <v>506</v>
      </c>
      <c r="D303" s="43" t="s">
        <v>58</v>
      </c>
      <c r="E303" s="43">
        <v>2</v>
      </c>
      <c r="F303" s="27"/>
    </row>
    <row r="304" spans="1:6">
      <c r="A304" s="73">
        <v>4</v>
      </c>
      <c r="B304" s="74" t="s">
        <v>507</v>
      </c>
      <c r="C304" s="79" t="s">
        <v>508</v>
      </c>
      <c r="D304" s="43" t="s">
        <v>58</v>
      </c>
      <c r="E304" s="43">
        <v>1</v>
      </c>
      <c r="F304" s="27"/>
    </row>
    <row r="305" ht="22.5" spans="1:6">
      <c r="A305" s="73">
        <v>5</v>
      </c>
      <c r="B305" s="74" t="s">
        <v>509</v>
      </c>
      <c r="C305" s="79" t="s">
        <v>510</v>
      </c>
      <c r="D305" s="43" t="s">
        <v>504</v>
      </c>
      <c r="E305" s="43">
        <v>20</v>
      </c>
      <c r="F305" s="27"/>
    </row>
    <row r="306" ht="13.5" customHeight="1" spans="1:6">
      <c r="A306" s="67"/>
      <c r="B306" s="80" t="s">
        <v>511</v>
      </c>
      <c r="C306" s="75"/>
      <c r="D306" s="43"/>
      <c r="E306" s="43"/>
      <c r="F306" s="27"/>
    </row>
    <row r="307" ht="216.75" customHeight="1" spans="1:6">
      <c r="A307" s="73">
        <v>1</v>
      </c>
      <c r="B307" s="74" t="s">
        <v>512</v>
      </c>
      <c r="C307" s="75" t="s">
        <v>513</v>
      </c>
      <c r="D307" s="76" t="s">
        <v>58</v>
      </c>
      <c r="E307" s="77">
        <v>1</v>
      </c>
      <c r="F307" s="27"/>
    </row>
    <row r="308" ht="33.75" spans="1:6">
      <c r="A308" s="73">
        <v>2</v>
      </c>
      <c r="B308" s="74" t="s">
        <v>514</v>
      </c>
      <c r="C308" s="75" t="s">
        <v>515</v>
      </c>
      <c r="D308" s="76" t="s">
        <v>124</v>
      </c>
      <c r="E308" s="77">
        <v>1</v>
      </c>
      <c r="F308" s="27"/>
    </row>
    <row r="309" ht="13.5" spans="1:6">
      <c r="A309" s="73">
        <v>3</v>
      </c>
      <c r="B309" s="74" t="s">
        <v>516</v>
      </c>
      <c r="C309" s="79" t="s">
        <v>517</v>
      </c>
      <c r="D309" s="76" t="s">
        <v>124</v>
      </c>
      <c r="E309" s="77">
        <v>1</v>
      </c>
      <c r="F309" s="27"/>
    </row>
    <row r="310" ht="22.5" spans="1:6">
      <c r="A310" s="73">
        <v>4</v>
      </c>
      <c r="B310" s="30" t="s">
        <v>518</v>
      </c>
      <c r="C310" s="75" t="s">
        <v>519</v>
      </c>
      <c r="D310" s="76" t="s">
        <v>12</v>
      </c>
      <c r="E310" s="77">
        <v>1</v>
      </c>
      <c r="F310" s="27"/>
    </row>
    <row r="311" ht="13.5" spans="1:6">
      <c r="A311" s="73">
        <v>5</v>
      </c>
      <c r="B311" s="30" t="s">
        <v>520</v>
      </c>
      <c r="C311" s="79" t="s">
        <v>521</v>
      </c>
      <c r="D311" s="76" t="s">
        <v>12</v>
      </c>
      <c r="E311" s="77">
        <v>1</v>
      </c>
      <c r="F311" s="27"/>
    </row>
    <row r="312" ht="13.5" spans="1:6">
      <c r="A312" s="73">
        <v>6</v>
      </c>
      <c r="B312" s="30" t="s">
        <v>522</v>
      </c>
      <c r="C312" s="79" t="s">
        <v>523</v>
      </c>
      <c r="D312" s="76" t="s">
        <v>12</v>
      </c>
      <c r="E312" s="77">
        <v>1</v>
      </c>
      <c r="F312" s="27"/>
    </row>
    <row r="313" spans="1:6">
      <c r="A313" s="81"/>
      <c r="B313" s="82" t="s">
        <v>524</v>
      </c>
      <c r="C313" s="28"/>
      <c r="D313" s="43"/>
      <c r="E313" s="43"/>
      <c r="F313" s="27"/>
    </row>
    <row r="314" spans="1:6">
      <c r="A314" s="81">
        <v>1</v>
      </c>
      <c r="B314" s="30" t="s">
        <v>525</v>
      </c>
      <c r="C314" s="28" t="s">
        <v>526</v>
      </c>
      <c r="D314" s="43" t="s">
        <v>292</v>
      </c>
      <c r="E314" s="43">
        <v>1</v>
      </c>
      <c r="F314" s="27"/>
    </row>
    <row r="315" ht="45" spans="1:6">
      <c r="A315" s="81">
        <v>2</v>
      </c>
      <c r="B315" s="30" t="s">
        <v>527</v>
      </c>
      <c r="C315" s="28" t="s">
        <v>528</v>
      </c>
      <c r="D315" s="43" t="s">
        <v>62</v>
      </c>
      <c r="E315" s="43" t="s">
        <v>35</v>
      </c>
      <c r="F315" s="27"/>
    </row>
    <row r="316" spans="1:6">
      <c r="A316" s="81">
        <v>3</v>
      </c>
      <c r="B316" s="30" t="s">
        <v>529</v>
      </c>
      <c r="C316" s="28" t="s">
        <v>530</v>
      </c>
      <c r="D316" s="43" t="s">
        <v>62</v>
      </c>
      <c r="E316" s="43" t="s">
        <v>35</v>
      </c>
      <c r="F316" s="27"/>
    </row>
    <row r="317" spans="1:6">
      <c r="A317" s="81">
        <v>4</v>
      </c>
      <c r="B317" s="30" t="s">
        <v>531</v>
      </c>
      <c r="C317" s="28" t="s">
        <v>531</v>
      </c>
      <c r="D317" s="43" t="s">
        <v>292</v>
      </c>
      <c r="E317" s="43">
        <v>1</v>
      </c>
      <c r="F317" s="27"/>
    </row>
    <row r="318" spans="1:6">
      <c r="A318" s="81"/>
      <c r="B318" s="82" t="s">
        <v>532</v>
      </c>
      <c r="C318" s="83"/>
      <c r="D318" s="43"/>
      <c r="E318" s="43"/>
      <c r="F318" s="27"/>
    </row>
    <row r="319" ht="13.5" customHeight="1" spans="1:6">
      <c r="A319" s="67"/>
      <c r="B319" s="80" t="s">
        <v>474</v>
      </c>
      <c r="C319" s="72"/>
      <c r="D319" s="43"/>
      <c r="E319" s="43"/>
      <c r="F319" s="27"/>
    </row>
    <row r="320" ht="101.25" spans="1:6">
      <c r="A320" s="73">
        <v>1</v>
      </c>
      <c r="B320" s="74" t="s">
        <v>533</v>
      </c>
      <c r="C320" s="75" t="s">
        <v>534</v>
      </c>
      <c r="D320" s="76" t="s">
        <v>400</v>
      </c>
      <c r="E320" s="77">
        <v>2</v>
      </c>
      <c r="F320" s="27"/>
    </row>
    <row r="321" ht="78.75" spans="1:6">
      <c r="A321" s="73">
        <v>2</v>
      </c>
      <c r="B321" s="74" t="s">
        <v>535</v>
      </c>
      <c r="C321" s="75" t="s">
        <v>536</v>
      </c>
      <c r="D321" s="76" t="s">
        <v>400</v>
      </c>
      <c r="E321" s="77">
        <v>4</v>
      </c>
      <c r="F321" s="27"/>
    </row>
    <row r="322" ht="90" spans="1:6">
      <c r="A322" s="73">
        <v>3</v>
      </c>
      <c r="B322" s="74" t="s">
        <v>537</v>
      </c>
      <c r="C322" s="75" t="s">
        <v>538</v>
      </c>
      <c r="D322" s="76" t="s">
        <v>58</v>
      </c>
      <c r="E322" s="77">
        <v>1</v>
      </c>
      <c r="F322" s="27"/>
    </row>
    <row r="323" ht="123.75" spans="1:6">
      <c r="A323" s="73">
        <v>4</v>
      </c>
      <c r="B323" s="74" t="s">
        <v>481</v>
      </c>
      <c r="C323" s="75" t="s">
        <v>539</v>
      </c>
      <c r="D323" s="76" t="s">
        <v>58</v>
      </c>
      <c r="E323" s="77">
        <v>1</v>
      </c>
      <c r="F323" s="27"/>
    </row>
    <row r="324" ht="202.5" spans="1:6">
      <c r="A324" s="73">
        <v>5</v>
      </c>
      <c r="B324" s="74" t="s">
        <v>483</v>
      </c>
      <c r="C324" s="75" t="s">
        <v>540</v>
      </c>
      <c r="D324" s="76" t="s">
        <v>58</v>
      </c>
      <c r="E324" s="77">
        <v>1</v>
      </c>
      <c r="F324" s="27"/>
    </row>
    <row r="325" ht="101.25" spans="1:6">
      <c r="A325" s="73">
        <v>6</v>
      </c>
      <c r="B325" s="74" t="s">
        <v>485</v>
      </c>
      <c r="C325" s="75" t="s">
        <v>486</v>
      </c>
      <c r="D325" s="76" t="s">
        <v>58</v>
      </c>
      <c r="E325" s="77">
        <v>1</v>
      </c>
      <c r="F325" s="27"/>
    </row>
    <row r="326" ht="176.25" customHeight="1" spans="1:6">
      <c r="A326" s="73">
        <v>7</v>
      </c>
      <c r="B326" s="74" t="s">
        <v>541</v>
      </c>
      <c r="C326" s="75" t="s">
        <v>542</v>
      </c>
      <c r="D326" s="76" t="s">
        <v>58</v>
      </c>
      <c r="E326" s="77">
        <v>1</v>
      </c>
      <c r="F326" s="27"/>
    </row>
    <row r="327" ht="204.75" customHeight="1" spans="1:6">
      <c r="A327" s="73">
        <v>8</v>
      </c>
      <c r="B327" s="74" t="s">
        <v>543</v>
      </c>
      <c r="C327" s="75" t="s">
        <v>544</v>
      </c>
      <c r="D327" s="76" t="s">
        <v>124</v>
      </c>
      <c r="E327" s="77">
        <v>1</v>
      </c>
      <c r="F327" s="27"/>
    </row>
    <row r="328" ht="180" spans="1:6">
      <c r="A328" s="73">
        <v>9</v>
      </c>
      <c r="B328" s="74" t="s">
        <v>545</v>
      </c>
      <c r="C328" s="75" t="s">
        <v>546</v>
      </c>
      <c r="D328" s="76" t="s">
        <v>124</v>
      </c>
      <c r="E328" s="77">
        <v>20</v>
      </c>
      <c r="F328" s="27"/>
    </row>
    <row r="329" ht="45" spans="1:6">
      <c r="A329" s="73">
        <v>10</v>
      </c>
      <c r="B329" s="74" t="s">
        <v>547</v>
      </c>
      <c r="C329" s="75" t="s">
        <v>548</v>
      </c>
      <c r="D329" s="76" t="s">
        <v>12</v>
      </c>
      <c r="E329" s="77">
        <v>1</v>
      </c>
      <c r="F329" s="27"/>
    </row>
    <row r="330" ht="56.25" spans="1:6">
      <c r="A330" s="73">
        <v>11</v>
      </c>
      <c r="B330" s="74" t="s">
        <v>549</v>
      </c>
      <c r="C330" s="75" t="s">
        <v>550</v>
      </c>
      <c r="D330" s="76" t="s">
        <v>58</v>
      </c>
      <c r="E330" s="77">
        <v>2</v>
      </c>
      <c r="F330" s="27"/>
    </row>
    <row r="331" ht="208.5" customHeight="1" spans="1:6">
      <c r="A331" s="73">
        <v>12</v>
      </c>
      <c r="B331" s="74" t="s">
        <v>551</v>
      </c>
      <c r="C331" s="75" t="s">
        <v>552</v>
      </c>
      <c r="D331" s="76" t="s">
        <v>124</v>
      </c>
      <c r="E331" s="77">
        <v>1</v>
      </c>
      <c r="F331" s="27"/>
    </row>
    <row r="332" ht="173.25" customHeight="1" spans="1:6">
      <c r="A332" s="73">
        <v>13</v>
      </c>
      <c r="B332" s="74" t="s">
        <v>354</v>
      </c>
      <c r="C332" s="75" t="s">
        <v>491</v>
      </c>
      <c r="D332" s="76" t="s">
        <v>58</v>
      </c>
      <c r="E332" s="77">
        <v>1</v>
      </c>
      <c r="F332" s="27"/>
    </row>
    <row r="333" s="1" customFormat="1" ht="13.5" spans="1:6">
      <c r="A333" s="73">
        <v>14</v>
      </c>
      <c r="B333" s="74" t="s">
        <v>492</v>
      </c>
      <c r="C333" s="79" t="s">
        <v>493</v>
      </c>
      <c r="D333" s="76" t="s">
        <v>12</v>
      </c>
      <c r="E333" s="77">
        <v>1</v>
      </c>
      <c r="F333" s="84"/>
    </row>
    <row r="334" ht="13.5" spans="1:6">
      <c r="A334" s="73">
        <v>15</v>
      </c>
      <c r="B334" s="30" t="s">
        <v>496</v>
      </c>
      <c r="C334" s="79" t="s">
        <v>497</v>
      </c>
      <c r="D334" s="76" t="s">
        <v>12</v>
      </c>
      <c r="E334" s="77">
        <v>1</v>
      </c>
      <c r="F334" s="27"/>
    </row>
    <row r="335" ht="13.5" spans="1:6">
      <c r="A335" s="73">
        <v>16</v>
      </c>
      <c r="B335" s="30" t="s">
        <v>498</v>
      </c>
      <c r="C335" s="79" t="s">
        <v>499</v>
      </c>
      <c r="D335" s="76" t="s">
        <v>185</v>
      </c>
      <c r="E335" s="77">
        <v>1</v>
      </c>
      <c r="F335" s="27"/>
    </row>
    <row r="336" ht="13.5" spans="1:6">
      <c r="A336" s="67"/>
      <c r="B336" s="80" t="s">
        <v>500</v>
      </c>
      <c r="C336" s="75"/>
      <c r="D336" s="76"/>
      <c r="E336" s="77"/>
      <c r="F336" s="27"/>
    </row>
    <row r="337" ht="339" customHeight="1" spans="1:6">
      <c r="A337" s="73">
        <v>1</v>
      </c>
      <c r="B337" s="74" t="s">
        <v>553</v>
      </c>
      <c r="C337" s="75" t="s">
        <v>554</v>
      </c>
      <c r="D337" s="76" t="s">
        <v>58</v>
      </c>
      <c r="E337" s="77">
        <v>1</v>
      </c>
      <c r="F337" s="78"/>
    </row>
    <row r="338" ht="281.25" spans="1:6">
      <c r="A338" s="73">
        <v>2</v>
      </c>
      <c r="B338" s="74" t="s">
        <v>555</v>
      </c>
      <c r="C338" s="75" t="s">
        <v>556</v>
      </c>
      <c r="D338" s="76" t="s">
        <v>58</v>
      </c>
      <c r="E338" s="77">
        <v>1</v>
      </c>
      <c r="F338" s="27"/>
    </row>
    <row r="339" ht="13.5" customHeight="1" spans="1:6">
      <c r="A339" s="67"/>
      <c r="B339" s="80" t="s">
        <v>511</v>
      </c>
      <c r="C339" s="75"/>
      <c r="D339" s="76"/>
      <c r="E339" s="77"/>
      <c r="F339" s="27"/>
    </row>
    <row r="340" ht="157.5" spans="1:6">
      <c r="A340" s="73">
        <v>1</v>
      </c>
      <c r="B340" s="74" t="s">
        <v>512</v>
      </c>
      <c r="C340" s="75" t="s">
        <v>557</v>
      </c>
      <c r="D340" s="76" t="s">
        <v>58</v>
      </c>
      <c r="E340" s="77">
        <v>1</v>
      </c>
      <c r="F340" s="27"/>
    </row>
    <row r="341" ht="56.25" spans="1:6">
      <c r="A341" s="73">
        <v>2</v>
      </c>
      <c r="B341" s="74" t="s">
        <v>514</v>
      </c>
      <c r="C341" s="75" t="s">
        <v>558</v>
      </c>
      <c r="D341" s="76" t="s">
        <v>124</v>
      </c>
      <c r="E341" s="77">
        <v>1</v>
      </c>
      <c r="F341" s="27"/>
    </row>
    <row r="342" ht="13.5" spans="1:6">
      <c r="A342" s="73">
        <v>3</v>
      </c>
      <c r="B342" s="74" t="s">
        <v>516</v>
      </c>
      <c r="C342" s="79" t="s">
        <v>517</v>
      </c>
      <c r="D342" s="76" t="s">
        <v>124</v>
      </c>
      <c r="E342" s="77">
        <v>1</v>
      </c>
      <c r="F342" s="27"/>
    </row>
    <row r="343" ht="22.5" spans="1:6">
      <c r="A343" s="73">
        <v>4</v>
      </c>
      <c r="B343" s="30" t="s">
        <v>518</v>
      </c>
      <c r="C343" s="75" t="s">
        <v>559</v>
      </c>
      <c r="D343" s="76" t="s">
        <v>12</v>
      </c>
      <c r="E343" s="77">
        <v>1</v>
      </c>
      <c r="F343" s="27"/>
    </row>
    <row r="344" ht="13.5" spans="1:6">
      <c r="A344" s="73">
        <v>5</v>
      </c>
      <c r="B344" s="85" t="s">
        <v>520</v>
      </c>
      <c r="C344" s="86" t="s">
        <v>521</v>
      </c>
      <c r="D344" s="87" t="s">
        <v>12</v>
      </c>
      <c r="E344" s="88">
        <v>1</v>
      </c>
      <c r="F344" s="78"/>
    </row>
    <row r="345" spans="1:6">
      <c r="A345" s="81"/>
      <c r="B345" s="82" t="s">
        <v>524</v>
      </c>
      <c r="C345" s="28"/>
      <c r="D345" s="43"/>
      <c r="E345" s="43"/>
      <c r="F345" s="27"/>
    </row>
    <row r="346" spans="1:6">
      <c r="A346" s="81">
        <v>1</v>
      </c>
      <c r="B346" s="30" t="s">
        <v>525</v>
      </c>
      <c r="C346" s="28" t="s">
        <v>526</v>
      </c>
      <c r="D346" s="43" t="s">
        <v>292</v>
      </c>
      <c r="E346" s="43">
        <v>1</v>
      </c>
      <c r="F346" s="27"/>
    </row>
    <row r="347" ht="45" spans="1:6">
      <c r="A347" s="77"/>
      <c r="B347" s="30" t="s">
        <v>527</v>
      </c>
      <c r="C347" s="28" t="s">
        <v>560</v>
      </c>
      <c r="D347" s="43" t="s">
        <v>62</v>
      </c>
      <c r="E347" s="43" t="s">
        <v>35</v>
      </c>
      <c r="F347" s="27"/>
    </row>
    <row r="348" spans="1:6">
      <c r="A348" s="89"/>
      <c r="B348" s="30" t="s">
        <v>529</v>
      </c>
      <c r="C348" s="28" t="s">
        <v>530</v>
      </c>
      <c r="D348" s="43" t="s">
        <v>62</v>
      </c>
      <c r="E348" s="43" t="s">
        <v>35</v>
      </c>
      <c r="F348" s="27"/>
    </row>
    <row r="349" spans="1:6">
      <c r="A349" s="89"/>
      <c r="B349" s="30" t="s">
        <v>531</v>
      </c>
      <c r="C349" s="28" t="s">
        <v>531</v>
      </c>
      <c r="D349" s="43" t="s">
        <v>292</v>
      </c>
      <c r="E349" s="43">
        <v>1</v>
      </c>
      <c r="F349" s="27"/>
    </row>
    <row r="350" spans="1:6">
      <c r="A350" s="27"/>
      <c r="B350" s="18" t="s">
        <v>561</v>
      </c>
      <c r="C350" s="28"/>
      <c r="D350" s="27"/>
      <c r="E350" s="27"/>
      <c r="F350" s="29"/>
    </row>
    <row r="351" spans="1:6">
      <c r="A351" s="27"/>
      <c r="B351" s="18" t="s">
        <v>562</v>
      </c>
      <c r="C351" s="28"/>
      <c r="D351" s="27"/>
      <c r="E351" s="27"/>
      <c r="F351" s="29"/>
    </row>
    <row r="352" spans="1:6">
      <c r="A352" s="27"/>
      <c r="B352" s="18" t="s">
        <v>563</v>
      </c>
      <c r="C352" s="28"/>
      <c r="D352" s="27"/>
      <c r="E352" s="27"/>
      <c r="F352" s="29"/>
    </row>
    <row r="353" spans="1:6">
      <c r="A353" s="27">
        <f t="shared" ref="A353:A377" si="23">A352+1</f>
        <v>1</v>
      </c>
      <c r="B353" s="90" t="s">
        <v>564</v>
      </c>
      <c r="C353" s="91" t="s">
        <v>565</v>
      </c>
      <c r="D353" s="92" t="s">
        <v>504</v>
      </c>
      <c r="E353" s="92">
        <v>95</v>
      </c>
      <c r="F353" s="29"/>
    </row>
    <row r="354" spans="1:6">
      <c r="A354" s="27">
        <f t="shared" si="23"/>
        <v>2</v>
      </c>
      <c r="B354" s="90" t="s">
        <v>566</v>
      </c>
      <c r="C354" s="91" t="s">
        <v>567</v>
      </c>
      <c r="D354" s="92" t="s">
        <v>504</v>
      </c>
      <c r="E354" s="92">
        <v>95</v>
      </c>
      <c r="F354" s="29"/>
    </row>
    <row r="355" spans="1:6">
      <c r="A355" s="27">
        <f t="shared" si="23"/>
        <v>3</v>
      </c>
      <c r="B355" s="90" t="s">
        <v>568</v>
      </c>
      <c r="C355" s="91" t="s">
        <v>569</v>
      </c>
      <c r="D355" s="92" t="s">
        <v>504</v>
      </c>
      <c r="E355" s="92">
        <v>95</v>
      </c>
      <c r="F355" s="29"/>
    </row>
    <row r="356" spans="1:6">
      <c r="A356" s="27">
        <f t="shared" si="23"/>
        <v>4</v>
      </c>
      <c r="B356" s="90" t="s">
        <v>570</v>
      </c>
      <c r="C356" s="91" t="s">
        <v>571</v>
      </c>
      <c r="D356" s="92" t="s">
        <v>62</v>
      </c>
      <c r="E356" s="92">
        <v>40</v>
      </c>
      <c r="F356" s="29"/>
    </row>
    <row r="357" spans="1:6">
      <c r="A357" s="27">
        <f t="shared" si="23"/>
        <v>5</v>
      </c>
      <c r="B357" s="90" t="s">
        <v>572</v>
      </c>
      <c r="C357" s="91" t="s">
        <v>573</v>
      </c>
      <c r="D357" s="92" t="s">
        <v>504</v>
      </c>
      <c r="E357" s="92">
        <v>95</v>
      </c>
      <c r="F357" s="29"/>
    </row>
    <row r="358" spans="1:6">
      <c r="A358" s="27">
        <f t="shared" si="23"/>
        <v>6</v>
      </c>
      <c r="B358" s="90" t="s">
        <v>574</v>
      </c>
      <c r="C358" s="91" t="s">
        <v>575</v>
      </c>
      <c r="D358" s="92" t="s">
        <v>504</v>
      </c>
      <c r="E358" s="92">
        <v>95</v>
      </c>
      <c r="F358" s="29"/>
    </row>
    <row r="359" spans="1:6">
      <c r="A359" s="27">
        <f t="shared" si="23"/>
        <v>7</v>
      </c>
      <c r="B359" s="90" t="s">
        <v>576</v>
      </c>
      <c r="C359" s="91" t="s">
        <v>577</v>
      </c>
      <c r="D359" s="92" t="s">
        <v>504</v>
      </c>
      <c r="E359" s="92">
        <v>95</v>
      </c>
      <c r="F359" s="29"/>
    </row>
    <row r="360" spans="1:6">
      <c r="A360" s="27">
        <f t="shared" si="23"/>
        <v>8</v>
      </c>
      <c r="B360" s="90" t="s">
        <v>578</v>
      </c>
      <c r="C360" s="91" t="s">
        <v>579</v>
      </c>
      <c r="D360" s="92" t="s">
        <v>504</v>
      </c>
      <c r="E360" s="92">
        <v>95</v>
      </c>
      <c r="F360" s="29"/>
    </row>
    <row r="361" spans="1:6">
      <c r="A361" s="27">
        <f t="shared" si="23"/>
        <v>9</v>
      </c>
      <c r="B361" s="90" t="s">
        <v>580</v>
      </c>
      <c r="C361" s="91" t="s">
        <v>567</v>
      </c>
      <c r="D361" s="92" t="s">
        <v>504</v>
      </c>
      <c r="E361" s="92">
        <v>95</v>
      </c>
      <c r="F361" s="29"/>
    </row>
    <row r="362" spans="1:6">
      <c r="A362" s="27">
        <f t="shared" si="23"/>
        <v>10</v>
      </c>
      <c r="B362" s="90" t="s">
        <v>581</v>
      </c>
      <c r="C362" s="91" t="s">
        <v>569</v>
      </c>
      <c r="D362" s="92" t="s">
        <v>504</v>
      </c>
      <c r="E362" s="92">
        <v>95</v>
      </c>
      <c r="F362" s="29"/>
    </row>
    <row r="363" spans="1:6">
      <c r="A363" s="27">
        <f t="shared" si="23"/>
        <v>11</v>
      </c>
      <c r="B363" s="90" t="s">
        <v>582</v>
      </c>
      <c r="C363" s="91" t="s">
        <v>583</v>
      </c>
      <c r="D363" s="92" t="s">
        <v>504</v>
      </c>
      <c r="E363" s="92">
        <v>95</v>
      </c>
      <c r="F363" s="29"/>
    </row>
    <row r="364" spans="1:6">
      <c r="A364" s="27">
        <f t="shared" si="23"/>
        <v>12</v>
      </c>
      <c r="B364" s="90" t="s">
        <v>584</v>
      </c>
      <c r="C364" s="91" t="s">
        <v>585</v>
      </c>
      <c r="D364" s="92"/>
      <c r="E364" s="92">
        <v>95</v>
      </c>
      <c r="F364" s="29"/>
    </row>
    <row r="365" spans="1:6">
      <c r="A365" s="27">
        <f t="shared" si="23"/>
        <v>13</v>
      </c>
      <c r="B365" s="90" t="s">
        <v>586</v>
      </c>
      <c r="C365" s="91" t="s">
        <v>587</v>
      </c>
      <c r="D365" s="92" t="s">
        <v>504</v>
      </c>
      <c r="E365" s="92">
        <v>95</v>
      </c>
      <c r="F365" s="29"/>
    </row>
    <row r="366" spans="1:6">
      <c r="A366" s="27">
        <f t="shared" si="23"/>
        <v>14</v>
      </c>
      <c r="B366" s="90" t="s">
        <v>588</v>
      </c>
      <c r="C366" s="91" t="s">
        <v>589</v>
      </c>
      <c r="D366" s="92" t="s">
        <v>62</v>
      </c>
      <c r="E366" s="92">
        <v>40</v>
      </c>
      <c r="F366" s="29"/>
    </row>
    <row r="367" spans="1:6">
      <c r="A367" s="27">
        <f t="shared" si="23"/>
        <v>15</v>
      </c>
      <c r="B367" s="90" t="s">
        <v>590</v>
      </c>
      <c r="C367" s="91" t="s">
        <v>591</v>
      </c>
      <c r="D367" s="92" t="s">
        <v>62</v>
      </c>
      <c r="E367" s="92">
        <v>40</v>
      </c>
      <c r="F367" s="29"/>
    </row>
    <row r="368" spans="1:6">
      <c r="A368" s="27">
        <f t="shared" si="23"/>
        <v>16</v>
      </c>
      <c r="B368" s="90" t="s">
        <v>592</v>
      </c>
      <c r="C368" s="91" t="s">
        <v>593</v>
      </c>
      <c r="D368" s="92" t="s">
        <v>292</v>
      </c>
      <c r="E368" s="92">
        <v>2</v>
      </c>
      <c r="F368" s="29"/>
    </row>
    <row r="369" spans="1:6">
      <c r="A369" s="27">
        <f t="shared" si="23"/>
        <v>17</v>
      </c>
      <c r="B369" s="90" t="s">
        <v>594</v>
      </c>
      <c r="C369" s="91" t="s">
        <v>595</v>
      </c>
      <c r="D369" s="92" t="s">
        <v>504</v>
      </c>
      <c r="E369" s="92">
        <v>120</v>
      </c>
      <c r="F369" s="29"/>
    </row>
    <row r="370" spans="1:6">
      <c r="A370" s="27">
        <f t="shared" si="23"/>
        <v>18</v>
      </c>
      <c r="B370" s="90" t="s">
        <v>596</v>
      </c>
      <c r="C370" s="91" t="s">
        <v>567</v>
      </c>
      <c r="D370" s="92" t="s">
        <v>504</v>
      </c>
      <c r="E370" s="92">
        <v>120</v>
      </c>
      <c r="F370" s="29"/>
    </row>
    <row r="371" spans="1:6">
      <c r="A371" s="27">
        <f t="shared" si="23"/>
        <v>19</v>
      </c>
      <c r="B371" s="90" t="s">
        <v>597</v>
      </c>
      <c r="C371" s="91" t="s">
        <v>598</v>
      </c>
      <c r="D371" s="92" t="s">
        <v>504</v>
      </c>
      <c r="E371" s="92">
        <v>120</v>
      </c>
      <c r="F371" s="29"/>
    </row>
    <row r="372" spans="1:6">
      <c r="A372" s="27">
        <f t="shared" si="23"/>
        <v>20</v>
      </c>
      <c r="B372" s="90" t="s">
        <v>599</v>
      </c>
      <c r="C372" s="91" t="s">
        <v>600</v>
      </c>
      <c r="D372" s="92" t="s">
        <v>504</v>
      </c>
      <c r="E372" s="92">
        <v>180</v>
      </c>
      <c r="F372" s="29"/>
    </row>
    <row r="373" spans="1:6">
      <c r="A373" s="27">
        <f t="shared" si="23"/>
        <v>21</v>
      </c>
      <c r="B373" s="90" t="s">
        <v>601</v>
      </c>
      <c r="C373" s="91" t="s">
        <v>602</v>
      </c>
      <c r="D373" s="92" t="s">
        <v>124</v>
      </c>
      <c r="E373" s="92">
        <v>1</v>
      </c>
      <c r="F373" s="29"/>
    </row>
    <row r="374" spans="1:6">
      <c r="A374" s="27">
        <f t="shared" si="23"/>
        <v>22</v>
      </c>
      <c r="B374" s="90" t="s">
        <v>601</v>
      </c>
      <c r="C374" s="91" t="s">
        <v>603</v>
      </c>
      <c r="D374" s="92" t="s">
        <v>124</v>
      </c>
      <c r="E374" s="92">
        <v>1</v>
      </c>
      <c r="F374" s="29"/>
    </row>
    <row r="375" spans="1:6">
      <c r="A375" s="27">
        <f t="shared" si="23"/>
        <v>23</v>
      </c>
      <c r="B375" s="90" t="s">
        <v>604</v>
      </c>
      <c r="C375" s="91" t="s">
        <v>605</v>
      </c>
      <c r="D375" s="92" t="s">
        <v>124</v>
      </c>
      <c r="E375" s="92">
        <v>7</v>
      </c>
      <c r="F375" s="29"/>
    </row>
    <row r="376" spans="1:6">
      <c r="A376" s="27">
        <f t="shared" si="23"/>
        <v>24</v>
      </c>
      <c r="B376" s="90" t="s">
        <v>606</v>
      </c>
      <c r="C376" s="91" t="s">
        <v>607</v>
      </c>
      <c r="D376" s="92" t="s">
        <v>124</v>
      </c>
      <c r="E376" s="92">
        <v>28</v>
      </c>
      <c r="F376" s="29"/>
    </row>
    <row r="377" spans="1:6">
      <c r="A377" s="27">
        <f t="shared" si="23"/>
        <v>25</v>
      </c>
      <c r="B377" s="90" t="s">
        <v>608</v>
      </c>
      <c r="C377" s="91" t="s">
        <v>607</v>
      </c>
      <c r="D377" s="92" t="s">
        <v>124</v>
      </c>
      <c r="E377" s="92">
        <v>4</v>
      </c>
      <c r="F377" s="29"/>
    </row>
    <row r="378" spans="1:6">
      <c r="A378" s="27"/>
      <c r="B378" s="18" t="s">
        <v>609</v>
      </c>
      <c r="C378" s="91"/>
      <c r="D378" s="92"/>
      <c r="E378" s="92"/>
      <c r="F378" s="29"/>
    </row>
    <row r="379" spans="1:6">
      <c r="A379" s="27">
        <f t="shared" ref="A379:A398" si="24">A378+1</f>
        <v>1</v>
      </c>
      <c r="B379" s="93" t="s">
        <v>610</v>
      </c>
      <c r="C379" s="91" t="s">
        <v>611</v>
      </c>
      <c r="D379" s="92" t="s">
        <v>58</v>
      </c>
      <c r="E379" s="94">
        <v>1</v>
      </c>
      <c r="F379" s="29"/>
    </row>
    <row r="380" spans="1:6">
      <c r="A380" s="27">
        <f t="shared" si="24"/>
        <v>2</v>
      </c>
      <c r="B380" s="93" t="s">
        <v>612</v>
      </c>
      <c r="C380" s="91" t="s">
        <v>611</v>
      </c>
      <c r="D380" s="92" t="s">
        <v>58</v>
      </c>
      <c r="E380" s="94">
        <v>1</v>
      </c>
      <c r="F380" s="29"/>
    </row>
    <row r="381" ht="22.5" spans="1:6">
      <c r="A381" s="27">
        <f t="shared" si="24"/>
        <v>3</v>
      </c>
      <c r="B381" s="90" t="s">
        <v>613</v>
      </c>
      <c r="C381" s="91" t="s">
        <v>614</v>
      </c>
      <c r="D381" s="92" t="s">
        <v>62</v>
      </c>
      <c r="E381" s="95" t="s">
        <v>35</v>
      </c>
      <c r="F381" s="29"/>
    </row>
    <row r="382" ht="22.5" spans="1:6">
      <c r="A382" s="27"/>
      <c r="B382" s="90" t="s">
        <v>613</v>
      </c>
      <c r="C382" s="91" t="s">
        <v>615</v>
      </c>
      <c r="D382" s="92" t="s">
        <v>62</v>
      </c>
      <c r="E382" s="95" t="s">
        <v>35</v>
      </c>
      <c r="F382" s="29"/>
    </row>
    <row r="383" spans="1:6">
      <c r="A383" s="27">
        <f>A381+1</f>
        <v>4</v>
      </c>
      <c r="B383" s="90" t="s">
        <v>616</v>
      </c>
      <c r="C383" s="91" t="s">
        <v>614</v>
      </c>
      <c r="D383" s="92" t="s">
        <v>62</v>
      </c>
      <c r="E383" s="95" t="s">
        <v>35</v>
      </c>
      <c r="F383" s="29"/>
    </row>
    <row r="384" spans="1:6">
      <c r="A384" s="27">
        <f t="shared" si="24"/>
        <v>5</v>
      </c>
      <c r="B384" s="90" t="s">
        <v>617</v>
      </c>
      <c r="C384" s="91" t="s">
        <v>618</v>
      </c>
      <c r="D384" s="92" t="s">
        <v>62</v>
      </c>
      <c r="E384" s="95" t="s">
        <v>35</v>
      </c>
      <c r="F384" s="29"/>
    </row>
    <row r="385" spans="1:6">
      <c r="A385" s="27">
        <f t="shared" si="24"/>
        <v>6</v>
      </c>
      <c r="B385" s="90" t="s">
        <v>617</v>
      </c>
      <c r="C385" s="91" t="s">
        <v>619</v>
      </c>
      <c r="D385" s="92" t="s">
        <v>62</v>
      </c>
      <c r="E385" s="95" t="s">
        <v>35</v>
      </c>
      <c r="F385" s="29"/>
    </row>
    <row r="386" spans="1:6">
      <c r="A386" s="27">
        <f t="shared" si="24"/>
        <v>7</v>
      </c>
      <c r="B386" s="90" t="s">
        <v>620</v>
      </c>
      <c r="C386" s="91" t="s">
        <v>621</v>
      </c>
      <c r="D386" s="92" t="s">
        <v>62</v>
      </c>
      <c r="E386" s="95" t="s">
        <v>35</v>
      </c>
      <c r="F386" s="29"/>
    </row>
    <row r="387" spans="1:6">
      <c r="A387" s="27">
        <f t="shared" si="24"/>
        <v>8</v>
      </c>
      <c r="B387" s="90" t="s">
        <v>622</v>
      </c>
      <c r="C387" s="96" t="s">
        <v>623</v>
      </c>
      <c r="D387" s="92" t="s">
        <v>62</v>
      </c>
      <c r="E387" s="95" t="s">
        <v>35</v>
      </c>
      <c r="F387" s="29"/>
    </row>
    <row r="388" spans="1:6">
      <c r="A388" s="27">
        <f t="shared" si="24"/>
        <v>9</v>
      </c>
      <c r="B388" s="90" t="s">
        <v>624</v>
      </c>
      <c r="C388" s="91" t="s">
        <v>625</v>
      </c>
      <c r="D388" s="95" t="s">
        <v>62</v>
      </c>
      <c r="E388" s="95" t="s">
        <v>35</v>
      </c>
      <c r="F388" s="29"/>
    </row>
    <row r="389" spans="1:6">
      <c r="A389" s="27">
        <f t="shared" si="24"/>
        <v>10</v>
      </c>
      <c r="B389" s="90" t="s">
        <v>626</v>
      </c>
      <c r="C389" s="91" t="s">
        <v>627</v>
      </c>
      <c r="D389" s="92" t="s">
        <v>124</v>
      </c>
      <c r="E389" s="95">
        <v>16</v>
      </c>
      <c r="F389" s="29"/>
    </row>
    <row r="390" spans="1:6">
      <c r="A390" s="27">
        <f t="shared" si="24"/>
        <v>11</v>
      </c>
      <c r="B390" s="97" t="s">
        <v>628</v>
      </c>
      <c r="C390" s="96" t="s">
        <v>629</v>
      </c>
      <c r="D390" s="92" t="s">
        <v>12</v>
      </c>
      <c r="E390" s="95">
        <v>1</v>
      </c>
      <c r="F390" s="29"/>
    </row>
    <row r="391" spans="1:6">
      <c r="A391" s="27">
        <f t="shared" si="24"/>
        <v>12</v>
      </c>
      <c r="B391" s="97" t="s">
        <v>628</v>
      </c>
      <c r="C391" s="96" t="s">
        <v>630</v>
      </c>
      <c r="D391" s="92" t="s">
        <v>12</v>
      </c>
      <c r="E391" s="95">
        <v>1</v>
      </c>
      <c r="F391" s="29"/>
    </row>
    <row r="392" spans="1:6">
      <c r="A392" s="27">
        <f t="shared" si="24"/>
        <v>13</v>
      </c>
      <c r="B392" s="97" t="s">
        <v>631</v>
      </c>
      <c r="C392" s="96" t="s">
        <v>632</v>
      </c>
      <c r="D392" s="95" t="s">
        <v>12</v>
      </c>
      <c r="E392" s="95">
        <v>9</v>
      </c>
      <c r="F392" s="29"/>
    </row>
    <row r="393" spans="1:6">
      <c r="A393" s="27">
        <f t="shared" si="24"/>
        <v>14</v>
      </c>
      <c r="B393" s="97" t="s">
        <v>633</v>
      </c>
      <c r="C393" s="98" t="s">
        <v>634</v>
      </c>
      <c r="D393" s="99" t="s">
        <v>62</v>
      </c>
      <c r="E393" s="95" t="s">
        <v>35</v>
      </c>
      <c r="F393" s="29"/>
    </row>
    <row r="394" spans="1:6">
      <c r="A394" s="27">
        <f t="shared" si="24"/>
        <v>15</v>
      </c>
      <c r="B394" s="97" t="s">
        <v>633</v>
      </c>
      <c r="C394" s="98" t="s">
        <v>635</v>
      </c>
      <c r="D394" s="99" t="s">
        <v>62</v>
      </c>
      <c r="E394" s="95" t="s">
        <v>35</v>
      </c>
      <c r="F394" s="29"/>
    </row>
    <row r="395" spans="1:6">
      <c r="A395" s="27">
        <f t="shared" si="24"/>
        <v>16</v>
      </c>
      <c r="B395" s="97" t="s">
        <v>636</v>
      </c>
      <c r="C395" s="98" t="s">
        <v>637</v>
      </c>
      <c r="D395" s="99" t="s">
        <v>62</v>
      </c>
      <c r="E395" s="95" t="s">
        <v>35</v>
      </c>
      <c r="F395" s="29"/>
    </row>
    <row r="396" spans="1:6">
      <c r="A396" s="27">
        <f t="shared" si="24"/>
        <v>17</v>
      </c>
      <c r="B396" s="97" t="s">
        <v>638</v>
      </c>
      <c r="C396" s="98" t="s">
        <v>635</v>
      </c>
      <c r="D396" s="99" t="s">
        <v>62</v>
      </c>
      <c r="E396" s="95" t="s">
        <v>35</v>
      </c>
      <c r="F396" s="29"/>
    </row>
    <row r="397" spans="1:6">
      <c r="A397" s="27">
        <f t="shared" si="24"/>
        <v>18</v>
      </c>
      <c r="B397" s="97" t="s">
        <v>639</v>
      </c>
      <c r="C397" s="98" t="s">
        <v>640</v>
      </c>
      <c r="D397" s="99" t="s">
        <v>12</v>
      </c>
      <c r="E397" s="95">
        <v>3</v>
      </c>
      <c r="F397" s="29"/>
    </row>
    <row r="398" spans="1:6">
      <c r="A398" s="27">
        <f t="shared" si="24"/>
        <v>19</v>
      </c>
      <c r="B398" s="97" t="s">
        <v>641</v>
      </c>
      <c r="C398" s="98" t="s">
        <v>642</v>
      </c>
      <c r="D398" s="99" t="s">
        <v>12</v>
      </c>
      <c r="E398" s="95">
        <v>25</v>
      </c>
      <c r="F398" s="29"/>
    </row>
    <row r="399" spans="1:6">
      <c r="A399" s="27"/>
      <c r="B399" s="18" t="s">
        <v>643</v>
      </c>
      <c r="C399" s="91"/>
      <c r="D399" s="92"/>
      <c r="E399" s="92"/>
      <c r="F399" s="29"/>
    </row>
    <row r="400" spans="1:6">
      <c r="A400" s="27">
        <f t="shared" ref="A400:A405" si="25">A399+1</f>
        <v>1</v>
      </c>
      <c r="B400" s="90" t="s">
        <v>644</v>
      </c>
      <c r="C400" s="91" t="s">
        <v>645</v>
      </c>
      <c r="D400" s="92" t="s">
        <v>62</v>
      </c>
      <c r="E400" s="92">
        <v>18</v>
      </c>
      <c r="F400" s="29"/>
    </row>
    <row r="401" spans="1:6">
      <c r="A401" s="27">
        <f t="shared" si="25"/>
        <v>2</v>
      </c>
      <c r="B401" s="90" t="s">
        <v>646</v>
      </c>
      <c r="C401" s="91" t="s">
        <v>647</v>
      </c>
      <c r="D401" s="92" t="s">
        <v>62</v>
      </c>
      <c r="E401" s="92">
        <v>110</v>
      </c>
      <c r="F401" s="29"/>
    </row>
    <row r="402" spans="1:6">
      <c r="A402" s="27">
        <f t="shared" si="25"/>
        <v>3</v>
      </c>
      <c r="B402" s="90" t="s">
        <v>648</v>
      </c>
      <c r="C402" s="91" t="s">
        <v>649</v>
      </c>
      <c r="D402" s="92" t="s">
        <v>650</v>
      </c>
      <c r="E402" s="92">
        <v>50</v>
      </c>
      <c r="F402" s="29"/>
    </row>
    <row r="403" spans="1:6">
      <c r="A403" s="27">
        <f t="shared" si="25"/>
        <v>4</v>
      </c>
      <c r="B403" s="90" t="s">
        <v>321</v>
      </c>
      <c r="C403" s="91" t="s">
        <v>651</v>
      </c>
      <c r="D403" s="92" t="s">
        <v>62</v>
      </c>
      <c r="E403" s="92" t="s">
        <v>35</v>
      </c>
      <c r="F403" s="29"/>
    </row>
    <row r="404" spans="1:6">
      <c r="A404" s="27">
        <f t="shared" si="25"/>
        <v>5</v>
      </c>
      <c r="B404" s="90" t="s">
        <v>321</v>
      </c>
      <c r="C404" s="91" t="s">
        <v>652</v>
      </c>
      <c r="D404" s="92" t="s">
        <v>62</v>
      </c>
      <c r="E404" s="92" t="s">
        <v>35</v>
      </c>
      <c r="F404" s="29"/>
    </row>
    <row r="405" spans="1:6">
      <c r="A405" s="27">
        <f t="shared" si="25"/>
        <v>6</v>
      </c>
      <c r="B405" s="90" t="s">
        <v>321</v>
      </c>
      <c r="C405" s="91" t="s">
        <v>653</v>
      </c>
      <c r="D405" s="92" t="s">
        <v>62</v>
      </c>
      <c r="E405" s="92" t="s">
        <v>35</v>
      </c>
      <c r="F405" s="29"/>
    </row>
    <row r="406" spans="1:6">
      <c r="A406" s="27"/>
      <c r="B406" s="18" t="s">
        <v>654</v>
      </c>
      <c r="C406" s="91"/>
      <c r="D406" s="92"/>
      <c r="E406" s="92"/>
      <c r="F406" s="29"/>
    </row>
    <row r="407" ht="213.75" spans="1:6">
      <c r="A407" s="27">
        <f t="shared" ref="A407:A417" si="26">A406+1</f>
        <v>1</v>
      </c>
      <c r="B407" s="30" t="s">
        <v>655</v>
      </c>
      <c r="C407" s="28" t="s">
        <v>656</v>
      </c>
      <c r="D407" s="27" t="s">
        <v>58</v>
      </c>
      <c r="E407" s="27">
        <v>1</v>
      </c>
      <c r="F407" s="29"/>
    </row>
    <row r="408" ht="180" spans="1:6">
      <c r="A408" s="27">
        <f t="shared" si="26"/>
        <v>2</v>
      </c>
      <c r="B408" s="30" t="s">
        <v>655</v>
      </c>
      <c r="C408" s="28" t="s">
        <v>657</v>
      </c>
      <c r="D408" s="27" t="s">
        <v>58</v>
      </c>
      <c r="E408" s="27">
        <v>2</v>
      </c>
      <c r="F408" s="35"/>
    </row>
    <row r="409" ht="33.75" spans="1:6">
      <c r="A409" s="27">
        <f t="shared" si="26"/>
        <v>3</v>
      </c>
      <c r="B409" s="30" t="s">
        <v>658</v>
      </c>
      <c r="C409" s="28" t="s">
        <v>659</v>
      </c>
      <c r="D409" s="27" t="s">
        <v>660</v>
      </c>
      <c r="E409" s="27">
        <v>64</v>
      </c>
      <c r="F409" s="29"/>
    </row>
    <row r="410" ht="33.75" spans="1:6">
      <c r="A410" s="27">
        <f t="shared" si="26"/>
        <v>4</v>
      </c>
      <c r="B410" s="30" t="s">
        <v>658</v>
      </c>
      <c r="C410" s="28" t="s">
        <v>661</v>
      </c>
      <c r="D410" s="27" t="s">
        <v>660</v>
      </c>
      <c r="E410" s="27">
        <v>64</v>
      </c>
      <c r="F410" s="29"/>
    </row>
    <row r="411" spans="1:6">
      <c r="A411" s="27">
        <f t="shared" si="26"/>
        <v>5</v>
      </c>
      <c r="B411" s="30" t="s">
        <v>662</v>
      </c>
      <c r="C411" s="28" t="s">
        <v>663</v>
      </c>
      <c r="D411" s="27" t="s">
        <v>58</v>
      </c>
      <c r="E411" s="27">
        <v>2</v>
      </c>
      <c r="F411" s="29"/>
    </row>
    <row r="412" spans="1:6">
      <c r="A412" s="27"/>
      <c r="B412" s="30" t="s">
        <v>664</v>
      </c>
      <c r="C412" s="28" t="s">
        <v>665</v>
      </c>
      <c r="D412" s="27" t="s">
        <v>58</v>
      </c>
      <c r="E412" s="27">
        <v>2</v>
      </c>
      <c r="F412" s="29"/>
    </row>
    <row r="413" spans="1:6">
      <c r="A413" s="27"/>
      <c r="B413" s="30" t="s">
        <v>666</v>
      </c>
      <c r="C413" s="28" t="s">
        <v>667</v>
      </c>
      <c r="D413" s="27" t="s">
        <v>49</v>
      </c>
      <c r="E413" s="27">
        <v>128</v>
      </c>
      <c r="F413" s="29"/>
    </row>
    <row r="414" ht="22.5" spans="1:6">
      <c r="A414" s="27"/>
      <c r="B414" s="30" t="s">
        <v>668</v>
      </c>
      <c r="C414" s="28" t="s">
        <v>669</v>
      </c>
      <c r="D414" s="27" t="s">
        <v>124</v>
      </c>
      <c r="E414" s="27">
        <v>4</v>
      </c>
      <c r="F414" s="29"/>
    </row>
    <row r="415" ht="22.5" spans="1:6">
      <c r="A415" s="27">
        <f>A411+1</f>
        <v>6</v>
      </c>
      <c r="B415" s="30" t="s">
        <v>670</v>
      </c>
      <c r="C415" s="28" t="s">
        <v>671</v>
      </c>
      <c r="D415" s="27" t="s">
        <v>124</v>
      </c>
      <c r="E415" s="27">
        <v>3</v>
      </c>
      <c r="F415" s="29"/>
    </row>
    <row r="416" ht="22.5" spans="1:6">
      <c r="A416" s="27">
        <f t="shared" si="26"/>
        <v>7</v>
      </c>
      <c r="B416" s="30" t="s">
        <v>672</v>
      </c>
      <c r="C416" s="28" t="s">
        <v>673</v>
      </c>
      <c r="D416" s="27" t="s">
        <v>58</v>
      </c>
      <c r="E416" s="27">
        <v>3</v>
      </c>
      <c r="F416" s="29"/>
    </row>
    <row r="417" spans="1:6">
      <c r="A417" s="27">
        <f t="shared" si="26"/>
        <v>8</v>
      </c>
      <c r="B417" s="30" t="s">
        <v>330</v>
      </c>
      <c r="C417" s="28" t="s">
        <v>674</v>
      </c>
      <c r="D417" s="27" t="s">
        <v>185</v>
      </c>
      <c r="E417" s="27">
        <v>1</v>
      </c>
      <c r="F417" s="29"/>
    </row>
    <row r="418" spans="1:6">
      <c r="A418" s="27"/>
      <c r="B418" s="18" t="s">
        <v>675</v>
      </c>
      <c r="C418" s="91"/>
      <c r="D418" s="92"/>
      <c r="E418" s="92"/>
      <c r="F418" s="29"/>
    </row>
    <row r="419" ht="146.25" spans="1:6">
      <c r="A419" s="27">
        <f t="shared" ref="A419:A449" si="27">A418+1</f>
        <v>1</v>
      </c>
      <c r="B419" s="30" t="s">
        <v>676</v>
      </c>
      <c r="C419" s="28" t="s">
        <v>677</v>
      </c>
      <c r="D419" s="27" t="s">
        <v>58</v>
      </c>
      <c r="E419" s="94">
        <v>1</v>
      </c>
      <c r="F419" s="35"/>
    </row>
    <row r="420" spans="1:6">
      <c r="A420" s="27">
        <f t="shared" si="27"/>
        <v>2</v>
      </c>
      <c r="B420" s="30" t="s">
        <v>678</v>
      </c>
      <c r="C420" s="28" t="s">
        <v>679</v>
      </c>
      <c r="D420" s="27" t="s">
        <v>124</v>
      </c>
      <c r="E420" s="94">
        <v>1</v>
      </c>
      <c r="F420" s="29"/>
    </row>
    <row r="421" spans="1:6">
      <c r="A421" s="27">
        <f t="shared" si="27"/>
        <v>3</v>
      </c>
      <c r="B421" s="30" t="s">
        <v>680</v>
      </c>
      <c r="C421" s="28" t="s">
        <v>681</v>
      </c>
      <c r="D421" s="27" t="s">
        <v>682</v>
      </c>
      <c r="E421" s="100">
        <v>2</v>
      </c>
      <c r="F421" s="29"/>
    </row>
    <row r="422" spans="1:6">
      <c r="A422" s="27">
        <f t="shared" si="27"/>
        <v>4</v>
      </c>
      <c r="B422" s="30" t="s">
        <v>683</v>
      </c>
      <c r="C422" s="28" t="s">
        <v>684</v>
      </c>
      <c r="D422" s="27" t="s">
        <v>124</v>
      </c>
      <c r="E422" s="100">
        <v>1</v>
      </c>
      <c r="F422" s="29"/>
    </row>
    <row r="423" spans="1:6">
      <c r="A423" s="27">
        <f t="shared" si="27"/>
        <v>5</v>
      </c>
      <c r="B423" s="90" t="s">
        <v>685</v>
      </c>
      <c r="C423" s="91" t="s">
        <v>686</v>
      </c>
      <c r="D423" s="94" t="s">
        <v>124</v>
      </c>
      <c r="E423" s="94">
        <v>1</v>
      </c>
      <c r="F423" s="29"/>
    </row>
    <row r="424" spans="1:6">
      <c r="A424" s="27"/>
      <c r="B424" s="80" t="s">
        <v>687</v>
      </c>
      <c r="C424" s="91"/>
      <c r="D424" s="92"/>
      <c r="E424" s="100"/>
      <c r="F424" s="29"/>
    </row>
    <row r="425" ht="112.5" spans="1:6">
      <c r="A425" s="27">
        <f t="shared" si="27"/>
        <v>1</v>
      </c>
      <c r="B425" s="30" t="s">
        <v>688</v>
      </c>
      <c r="C425" s="28" t="s">
        <v>689</v>
      </c>
      <c r="D425" s="27" t="s">
        <v>58</v>
      </c>
      <c r="E425" s="27">
        <v>18</v>
      </c>
      <c r="F425" s="35"/>
    </row>
    <row r="426" spans="1:6">
      <c r="A426" s="27">
        <f t="shared" si="27"/>
        <v>2</v>
      </c>
      <c r="B426" s="30" t="s">
        <v>690</v>
      </c>
      <c r="C426" s="28" t="s">
        <v>691</v>
      </c>
      <c r="D426" s="27" t="s">
        <v>692</v>
      </c>
      <c r="E426" s="27">
        <v>2</v>
      </c>
      <c r="F426" s="29"/>
    </row>
    <row r="427" spans="1:6">
      <c r="A427" s="27">
        <f t="shared" si="27"/>
        <v>3</v>
      </c>
      <c r="B427" s="30" t="s">
        <v>693</v>
      </c>
      <c r="C427" s="28" t="s">
        <v>694</v>
      </c>
      <c r="D427" s="27" t="s">
        <v>695</v>
      </c>
      <c r="E427" s="27">
        <v>360</v>
      </c>
      <c r="F427" s="29"/>
    </row>
    <row r="428" spans="1:6">
      <c r="A428" s="27">
        <f t="shared" si="27"/>
        <v>4</v>
      </c>
      <c r="B428" s="30" t="s">
        <v>696</v>
      </c>
      <c r="C428" s="28" t="s">
        <v>697</v>
      </c>
      <c r="D428" s="27" t="s">
        <v>695</v>
      </c>
      <c r="E428" s="27">
        <v>18</v>
      </c>
      <c r="F428" s="29"/>
    </row>
    <row r="429" spans="1:6">
      <c r="A429" s="27">
        <f t="shared" si="27"/>
        <v>5</v>
      </c>
      <c r="B429" s="30" t="s">
        <v>698</v>
      </c>
      <c r="C429" s="28" t="s">
        <v>699</v>
      </c>
      <c r="D429" s="27" t="s">
        <v>650</v>
      </c>
      <c r="E429" s="27">
        <v>6</v>
      </c>
      <c r="F429" s="29"/>
    </row>
    <row r="430" spans="1:6">
      <c r="A430" s="27">
        <f t="shared" si="27"/>
        <v>6</v>
      </c>
      <c r="B430" s="30" t="s">
        <v>700</v>
      </c>
      <c r="C430" s="28" t="s">
        <v>701</v>
      </c>
      <c r="D430" s="27" t="s">
        <v>12</v>
      </c>
      <c r="E430" s="27">
        <v>36</v>
      </c>
      <c r="F430" s="29"/>
    </row>
    <row r="431" ht="152.25" customHeight="1" spans="1:6">
      <c r="A431" s="27">
        <f t="shared" si="27"/>
        <v>7</v>
      </c>
      <c r="B431" s="30" t="s">
        <v>702</v>
      </c>
      <c r="C431" s="28" t="s">
        <v>703</v>
      </c>
      <c r="D431" s="27" t="s">
        <v>704</v>
      </c>
      <c r="E431" s="27">
        <v>2</v>
      </c>
      <c r="F431" s="29"/>
    </row>
    <row r="432" ht="22.5" spans="1:6">
      <c r="A432" s="27">
        <f t="shared" si="27"/>
        <v>8</v>
      </c>
      <c r="B432" s="30" t="s">
        <v>705</v>
      </c>
      <c r="C432" s="28" t="s">
        <v>706</v>
      </c>
      <c r="D432" s="27" t="s">
        <v>695</v>
      </c>
      <c r="E432" s="27">
        <v>2</v>
      </c>
      <c r="F432" s="29"/>
    </row>
    <row r="433" ht="33.75" spans="1:6">
      <c r="A433" s="27">
        <f t="shared" si="27"/>
        <v>9</v>
      </c>
      <c r="B433" s="30" t="s">
        <v>707</v>
      </c>
      <c r="C433" s="28" t="s">
        <v>708</v>
      </c>
      <c r="D433" s="27" t="s">
        <v>695</v>
      </c>
      <c r="E433" s="27">
        <v>9</v>
      </c>
      <c r="F433" s="29"/>
    </row>
    <row r="434" spans="1:6">
      <c r="A434" s="27">
        <f t="shared" si="27"/>
        <v>10</v>
      </c>
      <c r="B434" s="30" t="s">
        <v>709</v>
      </c>
      <c r="C434" s="28" t="s">
        <v>710</v>
      </c>
      <c r="D434" s="27" t="s">
        <v>124</v>
      </c>
      <c r="E434" s="27">
        <v>22</v>
      </c>
      <c r="F434" s="29"/>
    </row>
    <row r="435" spans="1:6">
      <c r="A435" s="27">
        <f t="shared" si="27"/>
        <v>11</v>
      </c>
      <c r="B435" s="30" t="s">
        <v>711</v>
      </c>
      <c r="C435" s="28" t="s">
        <v>712</v>
      </c>
      <c r="D435" s="27" t="s">
        <v>124</v>
      </c>
      <c r="E435" s="27">
        <v>2</v>
      </c>
      <c r="F435" s="29"/>
    </row>
    <row r="436" spans="1:6">
      <c r="A436" s="27">
        <f t="shared" si="27"/>
        <v>12</v>
      </c>
      <c r="B436" s="30" t="s">
        <v>713</v>
      </c>
      <c r="C436" s="28" t="s">
        <v>714</v>
      </c>
      <c r="D436" s="27" t="s">
        <v>124</v>
      </c>
      <c r="E436" s="27">
        <v>22</v>
      </c>
      <c r="F436" s="29"/>
    </row>
    <row r="437" spans="1:6">
      <c r="A437" s="27">
        <f t="shared" si="27"/>
        <v>13</v>
      </c>
      <c r="B437" s="30" t="s">
        <v>715</v>
      </c>
      <c r="C437" s="28" t="s">
        <v>716</v>
      </c>
      <c r="D437" s="27" t="s">
        <v>124</v>
      </c>
      <c r="E437" s="27">
        <v>22</v>
      </c>
      <c r="F437" s="29"/>
    </row>
    <row r="438" ht="33.75" spans="1:6">
      <c r="A438" s="27">
        <f t="shared" si="27"/>
        <v>14</v>
      </c>
      <c r="B438" s="30" t="s">
        <v>717</v>
      </c>
      <c r="C438" s="28" t="s">
        <v>718</v>
      </c>
      <c r="D438" s="27" t="s">
        <v>23</v>
      </c>
      <c r="E438" s="27">
        <v>10</v>
      </c>
      <c r="F438" s="29"/>
    </row>
    <row r="439" ht="33.75" spans="1:6">
      <c r="A439" s="27">
        <f t="shared" si="27"/>
        <v>15</v>
      </c>
      <c r="B439" s="30" t="s">
        <v>719</v>
      </c>
      <c r="C439" s="28" t="s">
        <v>720</v>
      </c>
      <c r="D439" s="27" t="s">
        <v>124</v>
      </c>
      <c r="E439" s="27">
        <v>1</v>
      </c>
      <c r="F439" s="29"/>
    </row>
    <row r="440" spans="1:6">
      <c r="A440" s="27">
        <f t="shared" si="27"/>
        <v>16</v>
      </c>
      <c r="B440" s="30" t="s">
        <v>721</v>
      </c>
      <c r="C440" s="28" t="s">
        <v>722</v>
      </c>
      <c r="D440" s="27" t="s">
        <v>124</v>
      </c>
      <c r="E440" s="27">
        <v>1</v>
      </c>
      <c r="F440" s="29"/>
    </row>
    <row r="441" ht="22.5" spans="1:6">
      <c r="A441" s="27">
        <f t="shared" si="27"/>
        <v>17</v>
      </c>
      <c r="B441" s="30" t="s">
        <v>683</v>
      </c>
      <c r="C441" s="28" t="s">
        <v>723</v>
      </c>
      <c r="D441" s="27" t="s">
        <v>185</v>
      </c>
      <c r="E441" s="27">
        <v>1</v>
      </c>
      <c r="F441" s="29"/>
    </row>
    <row r="442" spans="1:6">
      <c r="A442" s="27"/>
      <c r="B442" s="101" t="s">
        <v>724</v>
      </c>
      <c r="C442" s="28"/>
      <c r="D442" s="27"/>
      <c r="E442" s="27"/>
      <c r="F442" s="29"/>
    </row>
    <row r="443" ht="56.25" spans="1:6">
      <c r="A443" s="27">
        <f t="shared" si="27"/>
        <v>1</v>
      </c>
      <c r="B443" s="30" t="s">
        <v>725</v>
      </c>
      <c r="C443" s="28" t="s">
        <v>726</v>
      </c>
      <c r="D443" s="27" t="s">
        <v>58</v>
      </c>
      <c r="E443" s="27">
        <v>1</v>
      </c>
      <c r="F443" s="29"/>
    </row>
    <row r="444" spans="1:6">
      <c r="A444" s="27">
        <f t="shared" si="27"/>
        <v>2</v>
      </c>
      <c r="B444" s="30" t="s">
        <v>727</v>
      </c>
      <c r="C444" s="28" t="s">
        <v>728</v>
      </c>
      <c r="D444" s="27" t="s">
        <v>23</v>
      </c>
      <c r="E444" s="27">
        <v>36</v>
      </c>
      <c r="F444" s="29"/>
    </row>
    <row r="445" spans="1:6">
      <c r="A445" s="27"/>
      <c r="B445" s="18" t="s">
        <v>729</v>
      </c>
      <c r="C445" s="28"/>
      <c r="D445" s="27"/>
      <c r="E445" s="27"/>
      <c r="F445" s="29"/>
    </row>
    <row r="446" ht="135" spans="1:6">
      <c r="A446" s="27">
        <f t="shared" si="27"/>
        <v>1</v>
      </c>
      <c r="B446" s="30" t="s">
        <v>730</v>
      </c>
      <c r="C446" s="28" t="s">
        <v>731</v>
      </c>
      <c r="D446" s="27" t="s">
        <v>58</v>
      </c>
      <c r="E446" s="27">
        <v>3</v>
      </c>
      <c r="F446" s="29"/>
    </row>
    <row r="447" spans="1:6">
      <c r="A447" s="27">
        <f t="shared" si="27"/>
        <v>2</v>
      </c>
      <c r="B447" s="30" t="s">
        <v>678</v>
      </c>
      <c r="C447" s="28" t="s">
        <v>732</v>
      </c>
      <c r="D447" s="27" t="s">
        <v>124</v>
      </c>
      <c r="E447" s="27">
        <v>3</v>
      </c>
      <c r="F447" s="29"/>
    </row>
    <row r="448" spans="1:6">
      <c r="A448" s="27">
        <f t="shared" si="27"/>
        <v>3</v>
      </c>
      <c r="B448" s="30" t="s">
        <v>683</v>
      </c>
      <c r="C448" s="28" t="s">
        <v>733</v>
      </c>
      <c r="D448" s="27" t="s">
        <v>124</v>
      </c>
      <c r="E448" s="27">
        <v>3</v>
      </c>
      <c r="F448" s="29"/>
    </row>
    <row r="449" spans="1:6">
      <c r="A449" s="27">
        <f t="shared" si="27"/>
        <v>4</v>
      </c>
      <c r="B449" s="30" t="s">
        <v>685</v>
      </c>
      <c r="C449" s="91" t="s">
        <v>686</v>
      </c>
      <c r="D449" s="94" t="s">
        <v>124</v>
      </c>
      <c r="E449" s="94">
        <v>1</v>
      </c>
      <c r="F449" s="29"/>
    </row>
    <row r="450" ht="22.5" spans="1:6">
      <c r="A450" s="27"/>
      <c r="B450" s="18" t="s">
        <v>734</v>
      </c>
      <c r="C450" s="102"/>
      <c r="D450" s="92"/>
      <c r="E450" s="92"/>
      <c r="F450" s="29"/>
    </row>
    <row r="451" spans="1:6">
      <c r="A451" s="27">
        <f t="shared" ref="A451:A475" si="28">A450+1</f>
        <v>1</v>
      </c>
      <c r="B451" s="103" t="s">
        <v>735</v>
      </c>
      <c r="C451" s="102" t="s">
        <v>736</v>
      </c>
      <c r="D451" s="94" t="s">
        <v>58</v>
      </c>
      <c r="E451" s="94">
        <v>1</v>
      </c>
      <c r="F451" s="29"/>
    </row>
    <row r="452" spans="1:6">
      <c r="A452" s="27">
        <f t="shared" si="28"/>
        <v>2</v>
      </c>
      <c r="B452" s="103" t="s">
        <v>737</v>
      </c>
      <c r="C452" s="102" t="s">
        <v>738</v>
      </c>
      <c r="D452" s="94" t="s">
        <v>58</v>
      </c>
      <c r="E452" s="94">
        <v>1</v>
      </c>
      <c r="F452" s="29"/>
    </row>
    <row r="453" spans="1:6">
      <c r="A453" s="27">
        <f t="shared" si="28"/>
        <v>3</v>
      </c>
      <c r="B453" s="103" t="s">
        <v>739</v>
      </c>
      <c r="C453" s="102" t="s">
        <v>740</v>
      </c>
      <c r="D453" s="94" t="s">
        <v>58</v>
      </c>
      <c r="E453" s="94">
        <v>1</v>
      </c>
      <c r="F453" s="29"/>
    </row>
    <row r="454" spans="1:6">
      <c r="A454" s="27">
        <f t="shared" si="28"/>
        <v>4</v>
      </c>
      <c r="B454" s="103" t="s">
        <v>741</v>
      </c>
      <c r="C454" s="102" t="s">
        <v>742</v>
      </c>
      <c r="D454" s="94" t="s">
        <v>12</v>
      </c>
      <c r="E454" s="94">
        <v>7</v>
      </c>
      <c r="F454" s="29"/>
    </row>
    <row r="455" ht="22.5" spans="1:6">
      <c r="A455" s="27">
        <f t="shared" si="28"/>
        <v>5</v>
      </c>
      <c r="B455" s="103" t="s">
        <v>743</v>
      </c>
      <c r="C455" s="102" t="s">
        <v>744</v>
      </c>
      <c r="D455" s="94" t="s">
        <v>58</v>
      </c>
      <c r="E455" s="94">
        <v>1</v>
      </c>
      <c r="F455" s="29"/>
    </row>
    <row r="456" spans="1:6">
      <c r="A456" s="27">
        <f t="shared" si="28"/>
        <v>6</v>
      </c>
      <c r="B456" s="103" t="s">
        <v>745</v>
      </c>
      <c r="C456" s="102" t="s">
        <v>746</v>
      </c>
      <c r="D456" s="94" t="s">
        <v>12</v>
      </c>
      <c r="E456" s="94">
        <v>1</v>
      </c>
      <c r="F456" s="29"/>
    </row>
    <row r="457" spans="1:6">
      <c r="A457" s="27">
        <f t="shared" si="28"/>
        <v>7</v>
      </c>
      <c r="B457" s="103" t="s">
        <v>747</v>
      </c>
      <c r="C457" s="102" t="s">
        <v>748</v>
      </c>
      <c r="D457" s="94" t="s">
        <v>12</v>
      </c>
      <c r="E457" s="94">
        <v>4</v>
      </c>
      <c r="F457" s="29"/>
    </row>
    <row r="458" ht="22.5" spans="1:6">
      <c r="A458" s="27">
        <f t="shared" si="28"/>
        <v>8</v>
      </c>
      <c r="B458" s="103" t="s">
        <v>749</v>
      </c>
      <c r="C458" s="102" t="s">
        <v>750</v>
      </c>
      <c r="D458" s="94" t="s">
        <v>12</v>
      </c>
      <c r="E458" s="94">
        <v>6</v>
      </c>
      <c r="F458" s="29"/>
    </row>
    <row r="459" ht="22.5" spans="1:6">
      <c r="A459" s="27">
        <f t="shared" si="28"/>
        <v>9</v>
      </c>
      <c r="B459" s="103" t="s">
        <v>751</v>
      </c>
      <c r="C459" s="102" t="s">
        <v>752</v>
      </c>
      <c r="D459" s="94" t="s">
        <v>124</v>
      </c>
      <c r="E459" s="94">
        <v>2</v>
      </c>
      <c r="F459" s="29"/>
    </row>
    <row r="460" ht="78.75" spans="1:7">
      <c r="A460" s="27">
        <f t="shared" si="28"/>
        <v>10</v>
      </c>
      <c r="B460" s="103" t="s">
        <v>753</v>
      </c>
      <c r="C460" s="42" t="s">
        <v>754</v>
      </c>
      <c r="D460" s="94" t="s">
        <v>124</v>
      </c>
      <c r="E460" s="94">
        <v>1</v>
      </c>
      <c r="F460" s="29"/>
      <c r="G460" s="12"/>
    </row>
    <row r="461" ht="33.75" spans="1:6">
      <c r="A461" s="27">
        <f t="shared" si="28"/>
        <v>11</v>
      </c>
      <c r="B461" s="103" t="s">
        <v>755</v>
      </c>
      <c r="C461" s="102" t="s">
        <v>756</v>
      </c>
      <c r="D461" s="94" t="s">
        <v>124</v>
      </c>
      <c r="E461" s="94">
        <v>1</v>
      </c>
      <c r="F461" s="29"/>
    </row>
    <row r="462" spans="1:6">
      <c r="A462" s="27">
        <f t="shared" si="28"/>
        <v>12</v>
      </c>
      <c r="B462" s="103" t="s">
        <v>757</v>
      </c>
      <c r="C462" s="102" t="s">
        <v>758</v>
      </c>
      <c r="D462" s="94" t="s">
        <v>124</v>
      </c>
      <c r="E462" s="94">
        <v>1</v>
      </c>
      <c r="F462" s="29"/>
    </row>
    <row r="463" ht="22.5" spans="1:6">
      <c r="A463" s="27">
        <f t="shared" si="28"/>
        <v>13</v>
      </c>
      <c r="B463" s="103" t="s">
        <v>759</v>
      </c>
      <c r="C463" s="102" t="s">
        <v>760</v>
      </c>
      <c r="D463" s="94" t="s">
        <v>124</v>
      </c>
      <c r="E463" s="94">
        <v>1</v>
      </c>
      <c r="F463" s="29"/>
    </row>
    <row r="464" ht="22.5" spans="1:6">
      <c r="A464" s="27">
        <f t="shared" si="28"/>
        <v>14</v>
      </c>
      <c r="B464" s="103" t="s">
        <v>761</v>
      </c>
      <c r="C464" s="102" t="s">
        <v>762</v>
      </c>
      <c r="D464" s="94" t="s">
        <v>124</v>
      </c>
      <c r="E464" s="94">
        <v>1</v>
      </c>
      <c r="F464" s="29"/>
    </row>
    <row r="465" ht="22.5" spans="1:6">
      <c r="A465" s="27">
        <f t="shared" si="28"/>
        <v>15</v>
      </c>
      <c r="B465" s="103" t="s">
        <v>763</v>
      </c>
      <c r="C465" s="102" t="s">
        <v>764</v>
      </c>
      <c r="D465" s="94" t="s">
        <v>124</v>
      </c>
      <c r="E465" s="94">
        <v>1</v>
      </c>
      <c r="F465" s="29"/>
    </row>
    <row r="466" spans="1:6">
      <c r="A466" s="27">
        <f t="shared" si="28"/>
        <v>16</v>
      </c>
      <c r="B466" s="103" t="s">
        <v>765</v>
      </c>
      <c r="C466" s="102" t="s">
        <v>766</v>
      </c>
      <c r="D466" s="94" t="s">
        <v>124</v>
      </c>
      <c r="E466" s="94">
        <v>1</v>
      </c>
      <c r="F466" s="29"/>
    </row>
    <row r="467" spans="1:6">
      <c r="A467" s="27">
        <f t="shared" si="28"/>
        <v>17</v>
      </c>
      <c r="B467" s="103" t="s">
        <v>767</v>
      </c>
      <c r="C467" s="102" t="s">
        <v>768</v>
      </c>
      <c r="D467" s="94" t="s">
        <v>124</v>
      </c>
      <c r="E467" s="94">
        <v>1</v>
      </c>
      <c r="F467" s="29"/>
    </row>
    <row r="468" ht="22.5" spans="1:6">
      <c r="A468" s="27">
        <f t="shared" si="28"/>
        <v>18</v>
      </c>
      <c r="B468" s="103" t="s">
        <v>769</v>
      </c>
      <c r="C468" s="102" t="s">
        <v>770</v>
      </c>
      <c r="D468" s="94" t="s">
        <v>124</v>
      </c>
      <c r="E468" s="94">
        <v>1</v>
      </c>
      <c r="F468" s="29"/>
    </row>
    <row r="469" ht="22.5" spans="1:6">
      <c r="A469" s="27">
        <f t="shared" si="28"/>
        <v>19</v>
      </c>
      <c r="B469" s="103" t="s">
        <v>771</v>
      </c>
      <c r="C469" s="102" t="s">
        <v>772</v>
      </c>
      <c r="D469" s="94" t="s">
        <v>124</v>
      </c>
      <c r="E469" s="94">
        <v>1</v>
      </c>
      <c r="F469" s="29"/>
    </row>
    <row r="470" spans="1:6">
      <c r="A470" s="27">
        <f t="shared" si="28"/>
        <v>20</v>
      </c>
      <c r="B470" s="103" t="s">
        <v>773</v>
      </c>
      <c r="C470" s="102" t="s">
        <v>774</v>
      </c>
      <c r="D470" s="94" t="s">
        <v>124</v>
      </c>
      <c r="E470" s="94">
        <v>1</v>
      </c>
      <c r="F470" s="29"/>
    </row>
    <row r="471" ht="22.5" spans="1:6">
      <c r="A471" s="27">
        <f t="shared" si="28"/>
        <v>21</v>
      </c>
      <c r="B471" s="103" t="s">
        <v>775</v>
      </c>
      <c r="C471" s="102" t="s">
        <v>776</v>
      </c>
      <c r="D471" s="94" t="s">
        <v>124</v>
      </c>
      <c r="E471" s="94">
        <v>1</v>
      </c>
      <c r="F471" s="29"/>
    </row>
    <row r="472" ht="22.5" spans="1:6">
      <c r="A472" s="27">
        <f t="shared" si="28"/>
        <v>22</v>
      </c>
      <c r="B472" s="103" t="s">
        <v>777</v>
      </c>
      <c r="C472" s="102" t="s">
        <v>778</v>
      </c>
      <c r="D472" s="94" t="s">
        <v>124</v>
      </c>
      <c r="E472" s="94">
        <v>1</v>
      </c>
      <c r="F472" s="29"/>
    </row>
    <row r="473" spans="1:6">
      <c r="A473" s="27">
        <f t="shared" si="28"/>
        <v>23</v>
      </c>
      <c r="B473" s="103" t="s">
        <v>779</v>
      </c>
      <c r="C473" s="102" t="s">
        <v>780</v>
      </c>
      <c r="D473" s="94" t="s">
        <v>124</v>
      </c>
      <c r="E473" s="94">
        <v>1</v>
      </c>
      <c r="F473" s="29"/>
    </row>
    <row r="474" spans="1:6">
      <c r="A474" s="27">
        <f t="shared" si="28"/>
        <v>24</v>
      </c>
      <c r="B474" s="103" t="s">
        <v>781</v>
      </c>
      <c r="C474" s="102" t="s">
        <v>782</v>
      </c>
      <c r="D474" s="94" t="s">
        <v>124</v>
      </c>
      <c r="E474" s="94">
        <v>1</v>
      </c>
      <c r="F474" s="29"/>
    </row>
    <row r="475" ht="33.75" spans="1:6">
      <c r="A475" s="27">
        <f t="shared" si="28"/>
        <v>25</v>
      </c>
      <c r="B475" s="103" t="s">
        <v>783</v>
      </c>
      <c r="C475" s="102" t="s">
        <v>784</v>
      </c>
      <c r="D475" s="94" t="s">
        <v>124</v>
      </c>
      <c r="E475" s="94">
        <v>1</v>
      </c>
      <c r="F475" s="29"/>
    </row>
    <row r="476" spans="1:6">
      <c r="A476" s="27"/>
      <c r="B476" s="104" t="s">
        <v>785</v>
      </c>
      <c r="C476" s="102"/>
      <c r="D476" s="92"/>
      <c r="E476" s="92"/>
      <c r="F476" s="29"/>
    </row>
    <row r="477" ht="67.5" spans="1:7">
      <c r="A477" s="27">
        <f t="shared" ref="A477:A486" si="29">A476+1</f>
        <v>1</v>
      </c>
      <c r="B477" s="105" t="s">
        <v>786</v>
      </c>
      <c r="C477" s="102" t="s">
        <v>787</v>
      </c>
      <c r="D477" s="106" t="s">
        <v>788</v>
      </c>
      <c r="E477" s="92" t="s">
        <v>35</v>
      </c>
      <c r="F477" s="29"/>
      <c r="G477" s="12"/>
    </row>
    <row r="478" ht="101.25" spans="1:6">
      <c r="A478" s="27">
        <f t="shared" si="29"/>
        <v>2</v>
      </c>
      <c r="B478" s="105" t="s">
        <v>789</v>
      </c>
      <c r="C478" s="102" t="s">
        <v>790</v>
      </c>
      <c r="D478" s="106" t="s">
        <v>12</v>
      </c>
      <c r="E478" s="92">
        <v>32</v>
      </c>
      <c r="F478" s="29"/>
    </row>
    <row r="479" ht="45" spans="1:6">
      <c r="A479" s="27">
        <f t="shared" si="29"/>
        <v>3</v>
      </c>
      <c r="B479" s="105" t="s">
        <v>791</v>
      </c>
      <c r="C479" s="102" t="s">
        <v>792</v>
      </c>
      <c r="D479" s="106" t="s">
        <v>12</v>
      </c>
      <c r="E479" s="92">
        <v>32</v>
      </c>
      <c r="F479" s="29"/>
    </row>
    <row r="480" ht="56.25" spans="1:6">
      <c r="A480" s="27">
        <f t="shared" si="29"/>
        <v>4</v>
      </c>
      <c r="B480" s="105" t="s">
        <v>793</v>
      </c>
      <c r="C480" s="107" t="s">
        <v>794</v>
      </c>
      <c r="D480" s="106" t="s">
        <v>62</v>
      </c>
      <c r="E480" s="92" t="s">
        <v>35</v>
      </c>
      <c r="F480" s="29"/>
    </row>
    <row r="481" ht="67.5" spans="1:6">
      <c r="A481" s="27">
        <f t="shared" si="29"/>
        <v>5</v>
      </c>
      <c r="B481" s="105" t="s">
        <v>795</v>
      </c>
      <c r="C481" s="107" t="s">
        <v>796</v>
      </c>
      <c r="D481" s="106" t="s">
        <v>12</v>
      </c>
      <c r="E481" s="92">
        <v>16</v>
      </c>
      <c r="F481" s="29"/>
    </row>
    <row r="482" ht="67.5" spans="1:6">
      <c r="A482" s="27">
        <f t="shared" si="29"/>
        <v>6</v>
      </c>
      <c r="B482" s="105" t="s">
        <v>797</v>
      </c>
      <c r="C482" s="107" t="s">
        <v>798</v>
      </c>
      <c r="D482" s="106" t="s">
        <v>12</v>
      </c>
      <c r="E482" s="92">
        <v>2</v>
      </c>
      <c r="F482" s="29"/>
    </row>
    <row r="483" ht="33.75" spans="1:6">
      <c r="A483" s="27">
        <f t="shared" si="29"/>
        <v>7</v>
      </c>
      <c r="B483" s="105" t="s">
        <v>799</v>
      </c>
      <c r="C483" s="107" t="s">
        <v>800</v>
      </c>
      <c r="D483" s="92" t="s">
        <v>12</v>
      </c>
      <c r="E483" s="92">
        <v>384</v>
      </c>
      <c r="F483" s="29"/>
    </row>
    <row r="484" ht="33.75" spans="1:6">
      <c r="A484" s="27">
        <f t="shared" si="29"/>
        <v>8</v>
      </c>
      <c r="B484" s="105" t="s">
        <v>801</v>
      </c>
      <c r="C484" s="107" t="s">
        <v>802</v>
      </c>
      <c r="D484" s="106" t="s">
        <v>49</v>
      </c>
      <c r="E484" s="92">
        <v>768</v>
      </c>
      <c r="F484" s="29"/>
    </row>
    <row r="485" ht="56.25" spans="1:6">
      <c r="A485" s="27">
        <f t="shared" si="29"/>
        <v>9</v>
      </c>
      <c r="B485" s="105" t="s">
        <v>803</v>
      </c>
      <c r="C485" s="107" t="s">
        <v>804</v>
      </c>
      <c r="D485" s="106" t="s">
        <v>805</v>
      </c>
      <c r="E485" s="92">
        <v>768</v>
      </c>
      <c r="F485" s="29"/>
    </row>
    <row r="486" spans="1:6">
      <c r="A486" s="27">
        <f t="shared" si="29"/>
        <v>10</v>
      </c>
      <c r="B486" s="105" t="s">
        <v>806</v>
      </c>
      <c r="C486" s="107" t="s">
        <v>807</v>
      </c>
      <c r="D486" s="106" t="s">
        <v>124</v>
      </c>
      <c r="E486" s="92">
        <v>1</v>
      </c>
      <c r="F486" s="29"/>
    </row>
    <row r="487" spans="1:6">
      <c r="A487" s="27"/>
      <c r="B487" s="104" t="s">
        <v>808</v>
      </c>
      <c r="C487" s="107"/>
      <c r="D487" s="106"/>
      <c r="E487" s="92"/>
      <c r="F487" s="29"/>
    </row>
    <row r="488" spans="1:6">
      <c r="A488" s="27">
        <f>A487+1</f>
        <v>1</v>
      </c>
      <c r="B488" s="105" t="s">
        <v>809</v>
      </c>
      <c r="C488" s="107" t="s">
        <v>810</v>
      </c>
      <c r="D488" s="106" t="s">
        <v>124</v>
      </c>
      <c r="E488" s="92">
        <v>1</v>
      </c>
      <c r="F488" s="29" t="s">
        <v>811</v>
      </c>
    </row>
    <row r="489" spans="1:6">
      <c r="A489" s="27">
        <f t="shared" ref="A489:A490" si="30">A488+1</f>
        <v>2</v>
      </c>
      <c r="B489" s="105" t="s">
        <v>812</v>
      </c>
      <c r="C489" s="107" t="s">
        <v>812</v>
      </c>
      <c r="D489" s="106" t="s">
        <v>124</v>
      </c>
      <c r="E489" s="92">
        <v>1</v>
      </c>
      <c r="F489" s="29" t="s">
        <v>813</v>
      </c>
    </row>
    <row r="490" spans="1:6">
      <c r="A490" s="27">
        <f t="shared" si="30"/>
        <v>3</v>
      </c>
      <c r="B490" s="105" t="s">
        <v>814</v>
      </c>
      <c r="C490" s="107" t="s">
        <v>815</v>
      </c>
      <c r="D490" s="106" t="s">
        <v>124</v>
      </c>
      <c r="E490" s="92">
        <v>1</v>
      </c>
      <c r="F490" s="29" t="s">
        <v>816</v>
      </c>
    </row>
    <row r="491" spans="1:6">
      <c r="A491" s="27"/>
      <c r="B491" s="18" t="s">
        <v>817</v>
      </c>
      <c r="C491" s="28"/>
      <c r="D491" s="27"/>
      <c r="E491" s="27"/>
      <c r="F491" s="29"/>
    </row>
    <row r="492" spans="1:6">
      <c r="A492" s="27"/>
      <c r="B492" s="18" t="s">
        <v>563</v>
      </c>
      <c r="C492" s="28"/>
      <c r="D492" s="27"/>
      <c r="E492" s="27"/>
      <c r="F492" s="29"/>
    </row>
    <row r="493" spans="1:6">
      <c r="A493" s="27">
        <f t="shared" ref="A493:A508" si="31">A492+1</f>
        <v>1</v>
      </c>
      <c r="B493" s="90" t="s">
        <v>564</v>
      </c>
      <c r="C493" s="91" t="s">
        <v>565</v>
      </c>
      <c r="D493" s="92" t="s">
        <v>504</v>
      </c>
      <c r="E493" s="92">
        <v>40</v>
      </c>
      <c r="F493" s="29"/>
    </row>
    <row r="494" spans="1:6">
      <c r="A494" s="27">
        <f t="shared" si="31"/>
        <v>2</v>
      </c>
      <c r="B494" s="90" t="s">
        <v>566</v>
      </c>
      <c r="C494" s="91" t="s">
        <v>567</v>
      </c>
      <c r="D494" s="92" t="s">
        <v>504</v>
      </c>
      <c r="E494" s="92">
        <v>40</v>
      </c>
      <c r="F494" s="29"/>
    </row>
    <row r="495" spans="1:6">
      <c r="A495" s="27">
        <f t="shared" si="31"/>
        <v>3</v>
      </c>
      <c r="B495" s="90" t="s">
        <v>570</v>
      </c>
      <c r="C495" s="91" t="s">
        <v>571</v>
      </c>
      <c r="D495" s="92" t="s">
        <v>62</v>
      </c>
      <c r="E495" s="92">
        <v>32</v>
      </c>
      <c r="F495" s="29"/>
    </row>
    <row r="496" spans="1:6">
      <c r="A496" s="27">
        <f t="shared" si="31"/>
        <v>4</v>
      </c>
      <c r="B496" s="90" t="s">
        <v>572</v>
      </c>
      <c r="C496" s="91" t="s">
        <v>573</v>
      </c>
      <c r="D496" s="92" t="s">
        <v>504</v>
      </c>
      <c r="E496" s="92">
        <v>40</v>
      </c>
      <c r="F496" s="29"/>
    </row>
    <row r="497" spans="1:6">
      <c r="A497" s="27">
        <f t="shared" si="31"/>
        <v>5</v>
      </c>
      <c r="B497" s="90" t="s">
        <v>574</v>
      </c>
      <c r="C497" s="91" t="s">
        <v>575</v>
      </c>
      <c r="D497" s="92" t="s">
        <v>504</v>
      </c>
      <c r="E497" s="92">
        <v>40</v>
      </c>
      <c r="F497" s="29"/>
    </row>
    <row r="498" spans="1:6">
      <c r="A498" s="27">
        <f t="shared" si="31"/>
        <v>6</v>
      </c>
      <c r="B498" s="90" t="s">
        <v>578</v>
      </c>
      <c r="C498" s="91" t="s">
        <v>579</v>
      </c>
      <c r="D498" s="92" t="s">
        <v>504</v>
      </c>
      <c r="E498" s="92">
        <v>40</v>
      </c>
      <c r="F498" s="29"/>
    </row>
    <row r="499" spans="1:6">
      <c r="A499" s="27">
        <f t="shared" si="31"/>
        <v>7</v>
      </c>
      <c r="B499" s="90" t="s">
        <v>580</v>
      </c>
      <c r="C499" s="91" t="s">
        <v>567</v>
      </c>
      <c r="D499" s="92" t="s">
        <v>504</v>
      </c>
      <c r="E499" s="92">
        <v>40</v>
      </c>
      <c r="F499" s="29"/>
    </row>
    <row r="500" spans="1:6">
      <c r="A500" s="27">
        <f t="shared" si="31"/>
        <v>8</v>
      </c>
      <c r="B500" s="90" t="s">
        <v>581</v>
      </c>
      <c r="C500" s="91" t="s">
        <v>569</v>
      </c>
      <c r="D500" s="92" t="s">
        <v>504</v>
      </c>
      <c r="E500" s="92">
        <v>40</v>
      </c>
      <c r="F500" s="29"/>
    </row>
    <row r="501" spans="1:6">
      <c r="A501" s="27">
        <f t="shared" si="31"/>
        <v>9</v>
      </c>
      <c r="B501" s="90" t="s">
        <v>582</v>
      </c>
      <c r="C501" s="91" t="s">
        <v>583</v>
      </c>
      <c r="D501" s="92" t="s">
        <v>504</v>
      </c>
      <c r="E501" s="92">
        <v>40</v>
      </c>
      <c r="F501" s="29"/>
    </row>
    <row r="502" spans="1:6">
      <c r="A502" s="27">
        <f t="shared" si="31"/>
        <v>10</v>
      </c>
      <c r="B502" s="90" t="s">
        <v>588</v>
      </c>
      <c r="C502" s="91" t="s">
        <v>589</v>
      </c>
      <c r="D502" s="92" t="s">
        <v>62</v>
      </c>
      <c r="E502" s="92">
        <v>32</v>
      </c>
      <c r="F502" s="29"/>
    </row>
    <row r="503" spans="1:6">
      <c r="A503" s="27">
        <f t="shared" si="31"/>
        <v>11</v>
      </c>
      <c r="B503" s="90" t="s">
        <v>590</v>
      </c>
      <c r="C503" s="91" t="s">
        <v>591</v>
      </c>
      <c r="D503" s="92" t="s">
        <v>62</v>
      </c>
      <c r="E503" s="92">
        <v>32</v>
      </c>
      <c r="F503" s="29"/>
    </row>
    <row r="504" spans="1:6">
      <c r="A504" s="27">
        <f t="shared" si="31"/>
        <v>12</v>
      </c>
      <c r="B504" s="90" t="s">
        <v>592</v>
      </c>
      <c r="C504" s="91" t="s">
        <v>593</v>
      </c>
      <c r="D504" s="92" t="s">
        <v>292</v>
      </c>
      <c r="E504" s="92">
        <v>1</v>
      </c>
      <c r="F504" s="29"/>
    </row>
    <row r="505" spans="1:6">
      <c r="A505" s="27">
        <f t="shared" si="31"/>
        <v>13</v>
      </c>
      <c r="B505" s="90" t="s">
        <v>594</v>
      </c>
      <c r="C505" s="91" t="s">
        <v>595</v>
      </c>
      <c r="D505" s="92" t="s">
        <v>504</v>
      </c>
      <c r="E505" s="92">
        <v>90</v>
      </c>
      <c r="F505" s="29"/>
    </row>
    <row r="506" spans="1:6">
      <c r="A506" s="27">
        <f t="shared" si="31"/>
        <v>14</v>
      </c>
      <c r="B506" s="90" t="s">
        <v>818</v>
      </c>
      <c r="C506" s="91" t="s">
        <v>819</v>
      </c>
      <c r="D506" s="92" t="s">
        <v>504</v>
      </c>
      <c r="E506" s="92">
        <v>90</v>
      </c>
      <c r="F506" s="29"/>
    </row>
    <row r="507" spans="1:6">
      <c r="A507" s="27">
        <f t="shared" si="31"/>
        <v>15</v>
      </c>
      <c r="B507" s="90" t="s">
        <v>601</v>
      </c>
      <c r="C507" s="91" t="s">
        <v>820</v>
      </c>
      <c r="D507" s="92" t="s">
        <v>124</v>
      </c>
      <c r="E507" s="92">
        <v>1</v>
      </c>
      <c r="F507" s="29"/>
    </row>
    <row r="508" spans="1:6">
      <c r="A508" s="27">
        <f t="shared" si="31"/>
        <v>16</v>
      </c>
      <c r="B508" s="90" t="s">
        <v>606</v>
      </c>
      <c r="C508" s="91" t="s">
        <v>607</v>
      </c>
      <c r="D508" s="92" t="s">
        <v>124</v>
      </c>
      <c r="E508" s="92">
        <v>2</v>
      </c>
      <c r="F508" s="29"/>
    </row>
    <row r="509" spans="1:6">
      <c r="A509" s="27"/>
      <c r="B509" s="18" t="s">
        <v>609</v>
      </c>
      <c r="C509" s="91"/>
      <c r="D509" s="92"/>
      <c r="E509" s="92"/>
      <c r="F509" s="29"/>
    </row>
    <row r="510" spans="1:6">
      <c r="A510" s="27">
        <f t="shared" ref="A510:A521" si="32">A509+1</f>
        <v>1</v>
      </c>
      <c r="B510" s="93" t="s">
        <v>610</v>
      </c>
      <c r="C510" s="91" t="s">
        <v>611</v>
      </c>
      <c r="D510" s="92" t="s">
        <v>58</v>
      </c>
      <c r="E510" s="94">
        <v>1</v>
      </c>
      <c r="F510" s="29"/>
    </row>
    <row r="511" spans="1:6">
      <c r="A511" s="27">
        <f t="shared" si="32"/>
        <v>2</v>
      </c>
      <c r="B511" s="93" t="s">
        <v>612</v>
      </c>
      <c r="C511" s="91" t="s">
        <v>611</v>
      </c>
      <c r="D511" s="92" t="s">
        <v>58</v>
      </c>
      <c r="E511" s="94">
        <v>1</v>
      </c>
      <c r="F511" s="29"/>
    </row>
    <row r="512" ht="22.5" spans="1:6">
      <c r="A512" s="27">
        <f t="shared" si="32"/>
        <v>3</v>
      </c>
      <c r="B512" s="90" t="s">
        <v>613</v>
      </c>
      <c r="C512" s="91" t="s">
        <v>821</v>
      </c>
      <c r="D512" s="92" t="s">
        <v>62</v>
      </c>
      <c r="E512" s="95" t="s">
        <v>35</v>
      </c>
      <c r="F512" s="29"/>
    </row>
    <row r="513" spans="1:6">
      <c r="A513" s="27">
        <f t="shared" si="32"/>
        <v>4</v>
      </c>
      <c r="B513" s="90" t="s">
        <v>822</v>
      </c>
      <c r="C513" s="91" t="s">
        <v>618</v>
      </c>
      <c r="D513" s="92" t="s">
        <v>62</v>
      </c>
      <c r="E513" s="95" t="s">
        <v>35</v>
      </c>
      <c r="F513" s="29"/>
    </row>
    <row r="514" spans="1:6">
      <c r="A514" s="27">
        <f t="shared" si="32"/>
        <v>5</v>
      </c>
      <c r="B514" s="90" t="s">
        <v>622</v>
      </c>
      <c r="C514" s="96" t="s">
        <v>623</v>
      </c>
      <c r="D514" s="92" t="s">
        <v>62</v>
      </c>
      <c r="E514" s="95" t="s">
        <v>35</v>
      </c>
      <c r="F514" s="29"/>
    </row>
    <row r="515" spans="1:6">
      <c r="A515" s="27">
        <f t="shared" si="32"/>
        <v>6</v>
      </c>
      <c r="B515" s="90" t="s">
        <v>624</v>
      </c>
      <c r="C515" s="91" t="s">
        <v>625</v>
      </c>
      <c r="D515" s="95" t="s">
        <v>62</v>
      </c>
      <c r="E515" s="95" t="s">
        <v>35</v>
      </c>
      <c r="F515" s="29"/>
    </row>
    <row r="516" spans="1:6">
      <c r="A516" s="27">
        <f t="shared" si="32"/>
        <v>7</v>
      </c>
      <c r="B516" s="90" t="s">
        <v>626</v>
      </c>
      <c r="C516" s="91" t="s">
        <v>627</v>
      </c>
      <c r="D516" s="92" t="s">
        <v>124</v>
      </c>
      <c r="E516" s="95">
        <v>13</v>
      </c>
      <c r="F516" s="29"/>
    </row>
    <row r="517" spans="1:6">
      <c r="A517" s="27">
        <f t="shared" si="32"/>
        <v>8</v>
      </c>
      <c r="B517" s="97" t="s">
        <v>628</v>
      </c>
      <c r="C517" s="96" t="s">
        <v>823</v>
      </c>
      <c r="D517" s="92" t="s">
        <v>12</v>
      </c>
      <c r="E517" s="95">
        <v>1</v>
      </c>
      <c r="F517" s="29"/>
    </row>
    <row r="518" spans="1:6">
      <c r="A518" s="27">
        <f t="shared" si="32"/>
        <v>9</v>
      </c>
      <c r="B518" s="97" t="s">
        <v>631</v>
      </c>
      <c r="C518" s="96" t="s">
        <v>632</v>
      </c>
      <c r="D518" s="95" t="s">
        <v>12</v>
      </c>
      <c r="E518" s="95">
        <v>11</v>
      </c>
      <c r="F518" s="29"/>
    </row>
    <row r="519" spans="1:6">
      <c r="A519" s="27">
        <f t="shared" si="32"/>
        <v>10</v>
      </c>
      <c r="B519" s="97" t="s">
        <v>824</v>
      </c>
      <c r="C519" s="96" t="s">
        <v>825</v>
      </c>
      <c r="D519" s="95" t="s">
        <v>58</v>
      </c>
      <c r="E519" s="95">
        <v>1</v>
      </c>
      <c r="F519" s="29"/>
    </row>
    <row r="520" spans="1:6">
      <c r="A520" s="27">
        <f t="shared" si="32"/>
        <v>11</v>
      </c>
      <c r="B520" s="97" t="s">
        <v>633</v>
      </c>
      <c r="C520" s="98" t="s">
        <v>634</v>
      </c>
      <c r="D520" s="99" t="s">
        <v>62</v>
      </c>
      <c r="E520" s="95" t="s">
        <v>35</v>
      </c>
      <c r="F520" s="29"/>
    </row>
    <row r="521" spans="1:6">
      <c r="A521" s="27">
        <f t="shared" si="32"/>
        <v>12</v>
      </c>
      <c r="B521" s="97" t="s">
        <v>636</v>
      </c>
      <c r="C521" s="98" t="s">
        <v>637</v>
      </c>
      <c r="D521" s="99" t="s">
        <v>62</v>
      </c>
      <c r="E521" s="95" t="s">
        <v>35</v>
      </c>
      <c r="F521" s="29"/>
    </row>
    <row r="522" spans="1:6">
      <c r="A522" s="27"/>
      <c r="B522" s="18" t="s">
        <v>643</v>
      </c>
      <c r="C522" s="91"/>
      <c r="D522" s="92"/>
      <c r="E522" s="95"/>
      <c r="F522" s="29"/>
    </row>
    <row r="523" spans="1:6">
      <c r="A523" s="27">
        <f t="shared" ref="A523:A528" si="33">A522+1</f>
        <v>1</v>
      </c>
      <c r="B523" s="90" t="s">
        <v>644</v>
      </c>
      <c r="C523" s="91" t="s">
        <v>645</v>
      </c>
      <c r="D523" s="92" t="s">
        <v>62</v>
      </c>
      <c r="E523" s="92">
        <v>27</v>
      </c>
      <c r="F523" s="29"/>
    </row>
    <row r="524" spans="1:6">
      <c r="A524" s="27">
        <f t="shared" si="33"/>
        <v>2</v>
      </c>
      <c r="B524" s="90" t="s">
        <v>646</v>
      </c>
      <c r="C524" s="91" t="s">
        <v>647</v>
      </c>
      <c r="D524" s="92" t="s">
        <v>62</v>
      </c>
      <c r="E524" s="92">
        <v>60</v>
      </c>
      <c r="F524" s="29"/>
    </row>
    <row r="525" spans="1:6">
      <c r="A525" s="27">
        <f t="shared" si="33"/>
        <v>3</v>
      </c>
      <c r="B525" s="90" t="s">
        <v>648</v>
      </c>
      <c r="C525" s="91" t="s">
        <v>649</v>
      </c>
      <c r="D525" s="92" t="s">
        <v>650</v>
      </c>
      <c r="E525" s="92">
        <v>15</v>
      </c>
      <c r="F525" s="29"/>
    </row>
    <row r="526" spans="1:6">
      <c r="A526" s="27">
        <f t="shared" si="33"/>
        <v>4</v>
      </c>
      <c r="B526" s="90" t="s">
        <v>321</v>
      </c>
      <c r="C526" s="91" t="s">
        <v>651</v>
      </c>
      <c r="D526" s="92" t="s">
        <v>62</v>
      </c>
      <c r="E526" s="92" t="s">
        <v>35</v>
      </c>
      <c r="F526" s="29"/>
    </row>
    <row r="527" spans="1:6">
      <c r="A527" s="27">
        <f t="shared" si="33"/>
        <v>5</v>
      </c>
      <c r="B527" s="90" t="s">
        <v>321</v>
      </c>
      <c r="C527" s="91" t="s">
        <v>652</v>
      </c>
      <c r="D527" s="92" t="s">
        <v>62</v>
      </c>
      <c r="E527" s="92" t="s">
        <v>35</v>
      </c>
      <c r="F527" s="29"/>
    </row>
    <row r="528" spans="1:6">
      <c r="A528" s="27">
        <f t="shared" si="33"/>
        <v>6</v>
      </c>
      <c r="B528" s="90" t="s">
        <v>321</v>
      </c>
      <c r="C528" s="91" t="s">
        <v>826</v>
      </c>
      <c r="D528" s="92" t="s">
        <v>62</v>
      </c>
      <c r="E528" s="92" t="s">
        <v>35</v>
      </c>
      <c r="F528" s="29" t="s">
        <v>827</v>
      </c>
    </row>
    <row r="529" spans="1:6">
      <c r="A529" s="27"/>
      <c r="B529" s="18" t="s">
        <v>828</v>
      </c>
      <c r="C529" s="28"/>
      <c r="D529" s="27"/>
      <c r="E529" s="27"/>
      <c r="F529" s="29"/>
    </row>
    <row r="530" spans="1:6">
      <c r="A530" s="27"/>
      <c r="B530" s="18" t="s">
        <v>563</v>
      </c>
      <c r="C530" s="28"/>
      <c r="D530" s="27"/>
      <c r="E530" s="27"/>
      <c r="F530" s="29"/>
    </row>
    <row r="531" spans="1:6">
      <c r="A531" s="27">
        <f t="shared" ref="A531:A546" si="34">A530+1</f>
        <v>1</v>
      </c>
      <c r="B531" s="90" t="s">
        <v>564</v>
      </c>
      <c r="C531" s="91" t="s">
        <v>565</v>
      </c>
      <c r="D531" s="92" t="s">
        <v>504</v>
      </c>
      <c r="E531" s="92">
        <v>204</v>
      </c>
      <c r="F531" s="29"/>
    </row>
    <row r="532" spans="1:6">
      <c r="A532" s="27">
        <f t="shared" si="34"/>
        <v>2</v>
      </c>
      <c r="B532" s="90" t="s">
        <v>566</v>
      </c>
      <c r="C532" s="91" t="s">
        <v>567</v>
      </c>
      <c r="D532" s="92" t="s">
        <v>504</v>
      </c>
      <c r="E532" s="92">
        <v>95</v>
      </c>
      <c r="F532" s="29"/>
    </row>
    <row r="533" spans="1:6">
      <c r="A533" s="27">
        <f t="shared" si="34"/>
        <v>3</v>
      </c>
      <c r="B533" s="90" t="s">
        <v>570</v>
      </c>
      <c r="C533" s="91" t="s">
        <v>571</v>
      </c>
      <c r="D533" s="92" t="s">
        <v>62</v>
      </c>
      <c r="E533" s="92">
        <v>62</v>
      </c>
      <c r="F533" s="29"/>
    </row>
    <row r="534" spans="1:6">
      <c r="A534" s="27">
        <f t="shared" si="34"/>
        <v>4</v>
      </c>
      <c r="B534" s="90" t="s">
        <v>572</v>
      </c>
      <c r="C534" s="91" t="s">
        <v>573</v>
      </c>
      <c r="D534" s="92" t="s">
        <v>504</v>
      </c>
      <c r="E534" s="92">
        <v>204</v>
      </c>
      <c r="F534" s="29"/>
    </row>
    <row r="535" spans="1:6">
      <c r="A535" s="27">
        <f t="shared" si="34"/>
        <v>5</v>
      </c>
      <c r="B535" s="90" t="s">
        <v>574</v>
      </c>
      <c r="C535" s="91" t="s">
        <v>575</v>
      </c>
      <c r="D535" s="92" t="s">
        <v>504</v>
      </c>
      <c r="E535" s="92">
        <v>204</v>
      </c>
      <c r="F535" s="29"/>
    </row>
    <row r="536" spans="1:6">
      <c r="A536" s="27">
        <f t="shared" si="34"/>
        <v>6</v>
      </c>
      <c r="B536" s="90" t="s">
        <v>578</v>
      </c>
      <c r="C536" s="91" t="s">
        <v>579</v>
      </c>
      <c r="D536" s="92" t="s">
        <v>504</v>
      </c>
      <c r="E536" s="92">
        <v>204</v>
      </c>
      <c r="F536" s="29"/>
    </row>
    <row r="537" spans="1:6">
      <c r="A537" s="27">
        <f t="shared" si="34"/>
        <v>7</v>
      </c>
      <c r="B537" s="90" t="s">
        <v>580</v>
      </c>
      <c r="C537" s="91" t="s">
        <v>567</v>
      </c>
      <c r="D537" s="92" t="s">
        <v>504</v>
      </c>
      <c r="E537" s="92">
        <v>204</v>
      </c>
      <c r="F537" s="29"/>
    </row>
    <row r="538" spans="1:6">
      <c r="A538" s="27">
        <f t="shared" si="34"/>
        <v>8</v>
      </c>
      <c r="B538" s="90" t="s">
        <v>581</v>
      </c>
      <c r="C538" s="91" t="s">
        <v>569</v>
      </c>
      <c r="D538" s="92" t="s">
        <v>504</v>
      </c>
      <c r="E538" s="92">
        <v>204</v>
      </c>
      <c r="F538" s="29"/>
    </row>
    <row r="539" spans="1:6">
      <c r="A539" s="27">
        <f t="shared" si="34"/>
        <v>9</v>
      </c>
      <c r="B539" s="90" t="s">
        <v>582</v>
      </c>
      <c r="C539" s="91" t="s">
        <v>583</v>
      </c>
      <c r="D539" s="92" t="s">
        <v>504</v>
      </c>
      <c r="E539" s="92">
        <v>204</v>
      </c>
      <c r="F539" s="29"/>
    </row>
    <row r="540" spans="1:6">
      <c r="A540" s="27">
        <f t="shared" si="34"/>
        <v>10</v>
      </c>
      <c r="B540" s="90" t="s">
        <v>588</v>
      </c>
      <c r="C540" s="91" t="s">
        <v>589</v>
      </c>
      <c r="D540" s="92" t="s">
        <v>62</v>
      </c>
      <c r="E540" s="92">
        <v>40</v>
      </c>
      <c r="F540" s="29"/>
    </row>
    <row r="541" spans="1:6">
      <c r="A541" s="27">
        <f t="shared" si="34"/>
        <v>11</v>
      </c>
      <c r="B541" s="90" t="s">
        <v>590</v>
      </c>
      <c r="C541" s="91" t="s">
        <v>591</v>
      </c>
      <c r="D541" s="92" t="s">
        <v>62</v>
      </c>
      <c r="E541" s="92">
        <v>40</v>
      </c>
      <c r="F541" s="29"/>
    </row>
    <row r="542" spans="1:6">
      <c r="A542" s="27">
        <f t="shared" si="34"/>
        <v>12</v>
      </c>
      <c r="B542" s="90" t="s">
        <v>592</v>
      </c>
      <c r="C542" s="91" t="s">
        <v>593</v>
      </c>
      <c r="D542" s="92" t="s">
        <v>292</v>
      </c>
      <c r="E542" s="92">
        <v>1</v>
      </c>
      <c r="F542" s="29"/>
    </row>
    <row r="543" spans="1:6">
      <c r="A543" s="27">
        <f t="shared" si="34"/>
        <v>13</v>
      </c>
      <c r="B543" s="90" t="s">
        <v>594</v>
      </c>
      <c r="C543" s="91" t="s">
        <v>595</v>
      </c>
      <c r="D543" s="92" t="s">
        <v>504</v>
      </c>
      <c r="E543" s="92">
        <v>120</v>
      </c>
      <c r="F543" s="29"/>
    </row>
    <row r="544" spans="1:6">
      <c r="A544" s="27">
        <f t="shared" si="34"/>
        <v>14</v>
      </c>
      <c r="B544" s="90" t="s">
        <v>818</v>
      </c>
      <c r="C544" s="91" t="s">
        <v>819</v>
      </c>
      <c r="D544" s="92" t="s">
        <v>504</v>
      </c>
      <c r="E544" s="92">
        <v>120</v>
      </c>
      <c r="F544" s="29"/>
    </row>
    <row r="545" spans="1:6">
      <c r="A545" s="27">
        <f t="shared" si="34"/>
        <v>15</v>
      </c>
      <c r="B545" s="90" t="s">
        <v>601</v>
      </c>
      <c r="C545" s="91" t="s">
        <v>820</v>
      </c>
      <c r="D545" s="92" t="s">
        <v>124</v>
      </c>
      <c r="E545" s="92">
        <v>1</v>
      </c>
      <c r="F545" s="29"/>
    </row>
    <row r="546" spans="1:6">
      <c r="A546" s="27">
        <f t="shared" si="34"/>
        <v>16</v>
      </c>
      <c r="B546" s="90" t="s">
        <v>606</v>
      </c>
      <c r="C546" s="91" t="s">
        <v>607</v>
      </c>
      <c r="D546" s="92" t="s">
        <v>124</v>
      </c>
      <c r="E546" s="92">
        <v>2</v>
      </c>
      <c r="F546" s="29"/>
    </row>
    <row r="547" spans="1:6">
      <c r="A547" s="27"/>
      <c r="B547" s="18" t="s">
        <v>609</v>
      </c>
      <c r="C547" s="91"/>
      <c r="D547" s="92"/>
      <c r="E547" s="92"/>
      <c r="F547" s="29"/>
    </row>
    <row r="548" spans="1:6">
      <c r="A548" s="27">
        <f t="shared" ref="A548:A564" si="35">A547+1</f>
        <v>1</v>
      </c>
      <c r="B548" s="93" t="s">
        <v>610</v>
      </c>
      <c r="C548" s="91" t="s">
        <v>611</v>
      </c>
      <c r="D548" s="92" t="s">
        <v>58</v>
      </c>
      <c r="E548" s="94">
        <v>1</v>
      </c>
      <c r="F548" s="29"/>
    </row>
    <row r="549" spans="1:6">
      <c r="A549" s="27">
        <f t="shared" si="35"/>
        <v>2</v>
      </c>
      <c r="B549" s="93" t="s">
        <v>612</v>
      </c>
      <c r="C549" s="91" t="s">
        <v>611</v>
      </c>
      <c r="D549" s="92" t="s">
        <v>58</v>
      </c>
      <c r="E549" s="94">
        <v>1</v>
      </c>
      <c r="F549" s="29"/>
    </row>
    <row r="550" ht="22.5" spans="1:6">
      <c r="A550" s="27">
        <f t="shared" si="35"/>
        <v>3</v>
      </c>
      <c r="B550" s="90" t="s">
        <v>613</v>
      </c>
      <c r="C550" s="91" t="s">
        <v>829</v>
      </c>
      <c r="D550" s="92" t="s">
        <v>62</v>
      </c>
      <c r="E550" s="95" t="s">
        <v>35</v>
      </c>
      <c r="F550" s="29"/>
    </row>
    <row r="551" spans="1:6">
      <c r="A551" s="27">
        <f t="shared" si="35"/>
        <v>4</v>
      </c>
      <c r="B551" s="90" t="s">
        <v>822</v>
      </c>
      <c r="C551" s="91" t="s">
        <v>618</v>
      </c>
      <c r="D551" s="92" t="s">
        <v>62</v>
      </c>
      <c r="E551" s="95" t="s">
        <v>35</v>
      </c>
      <c r="F551" s="29"/>
    </row>
    <row r="552" spans="1:6">
      <c r="A552" s="27">
        <f t="shared" si="35"/>
        <v>5</v>
      </c>
      <c r="B552" s="90" t="s">
        <v>822</v>
      </c>
      <c r="C552" s="91" t="s">
        <v>830</v>
      </c>
      <c r="D552" s="92" t="s">
        <v>205</v>
      </c>
      <c r="E552" s="95" t="s">
        <v>35</v>
      </c>
      <c r="F552" s="29"/>
    </row>
    <row r="553" spans="1:6">
      <c r="A553" s="27">
        <f t="shared" si="35"/>
        <v>6</v>
      </c>
      <c r="B553" s="90" t="s">
        <v>622</v>
      </c>
      <c r="C553" s="96" t="s">
        <v>623</v>
      </c>
      <c r="D553" s="92" t="s">
        <v>62</v>
      </c>
      <c r="E553" s="95" t="s">
        <v>35</v>
      </c>
      <c r="F553" s="29"/>
    </row>
    <row r="554" spans="1:6">
      <c r="A554" s="27">
        <f t="shared" si="35"/>
        <v>7</v>
      </c>
      <c r="B554" s="90" t="s">
        <v>624</v>
      </c>
      <c r="C554" s="91" t="s">
        <v>625</v>
      </c>
      <c r="D554" s="95" t="s">
        <v>62</v>
      </c>
      <c r="E554" s="95" t="s">
        <v>35</v>
      </c>
      <c r="F554" s="29"/>
    </row>
    <row r="555" spans="1:6">
      <c r="A555" s="27">
        <f t="shared" si="35"/>
        <v>8</v>
      </c>
      <c r="B555" s="90" t="s">
        <v>626</v>
      </c>
      <c r="C555" s="91" t="s">
        <v>627</v>
      </c>
      <c r="D555" s="92" t="s">
        <v>124</v>
      </c>
      <c r="E555" s="95">
        <v>39</v>
      </c>
      <c r="F555" s="29"/>
    </row>
    <row r="556" spans="1:6">
      <c r="A556" s="27">
        <f t="shared" si="35"/>
        <v>9</v>
      </c>
      <c r="B556" s="97" t="s">
        <v>628</v>
      </c>
      <c r="C556" s="96" t="s">
        <v>831</v>
      </c>
      <c r="D556" s="92" t="s">
        <v>12</v>
      </c>
      <c r="E556" s="95">
        <v>1</v>
      </c>
      <c r="F556" s="29"/>
    </row>
    <row r="557" spans="1:6">
      <c r="A557" s="27">
        <f t="shared" si="35"/>
        <v>10</v>
      </c>
      <c r="B557" s="97" t="s">
        <v>628</v>
      </c>
      <c r="C557" s="96" t="s">
        <v>823</v>
      </c>
      <c r="D557" s="92" t="s">
        <v>12</v>
      </c>
      <c r="E557" s="95">
        <v>1</v>
      </c>
      <c r="F557" s="29"/>
    </row>
    <row r="558" spans="1:6">
      <c r="A558" s="27">
        <f t="shared" si="35"/>
        <v>11</v>
      </c>
      <c r="B558" s="97" t="s">
        <v>631</v>
      </c>
      <c r="C558" s="96" t="s">
        <v>632</v>
      </c>
      <c r="D558" s="95" t="s">
        <v>12</v>
      </c>
      <c r="E558" s="95">
        <v>28</v>
      </c>
      <c r="F558" s="29"/>
    </row>
    <row r="559" spans="1:6">
      <c r="A559" s="27">
        <f t="shared" si="35"/>
        <v>12</v>
      </c>
      <c r="B559" s="97" t="s">
        <v>633</v>
      </c>
      <c r="C559" s="98" t="s">
        <v>634</v>
      </c>
      <c r="D559" s="99" t="s">
        <v>62</v>
      </c>
      <c r="E559" s="95" t="s">
        <v>35</v>
      </c>
      <c r="F559" s="29"/>
    </row>
    <row r="560" spans="1:6">
      <c r="A560" s="27">
        <f t="shared" si="35"/>
        <v>13</v>
      </c>
      <c r="B560" s="97" t="s">
        <v>636</v>
      </c>
      <c r="C560" s="98" t="s">
        <v>637</v>
      </c>
      <c r="D560" s="99" t="s">
        <v>62</v>
      </c>
      <c r="E560" s="95" t="s">
        <v>35</v>
      </c>
      <c r="F560" s="29"/>
    </row>
    <row r="561" ht="146.25" spans="1:6">
      <c r="A561" s="27">
        <f t="shared" si="35"/>
        <v>14</v>
      </c>
      <c r="B561" s="30" t="s">
        <v>655</v>
      </c>
      <c r="C561" s="28" t="s">
        <v>832</v>
      </c>
      <c r="D561" s="99" t="s">
        <v>58</v>
      </c>
      <c r="E561" s="95">
        <v>1</v>
      </c>
      <c r="F561" s="29"/>
    </row>
    <row r="562" ht="90" spans="1:6">
      <c r="A562" s="27">
        <f t="shared" si="35"/>
        <v>15</v>
      </c>
      <c r="B562" s="30" t="s">
        <v>658</v>
      </c>
      <c r="C562" s="28" t="s">
        <v>833</v>
      </c>
      <c r="D562" s="99" t="s">
        <v>660</v>
      </c>
      <c r="E562" s="95">
        <v>32</v>
      </c>
      <c r="F562" s="29"/>
    </row>
    <row r="563" spans="1:6">
      <c r="A563" s="27">
        <f t="shared" si="35"/>
        <v>16</v>
      </c>
      <c r="B563" s="30" t="s">
        <v>662</v>
      </c>
      <c r="C563" s="28" t="s">
        <v>663</v>
      </c>
      <c r="D563" s="99" t="s">
        <v>12</v>
      </c>
      <c r="E563" s="95">
        <v>1</v>
      </c>
      <c r="F563" s="29"/>
    </row>
    <row r="564" spans="1:6">
      <c r="A564" s="27">
        <f t="shared" si="35"/>
        <v>17</v>
      </c>
      <c r="B564" s="30" t="s">
        <v>330</v>
      </c>
      <c r="C564" s="28" t="s">
        <v>834</v>
      </c>
      <c r="D564" s="99" t="s">
        <v>292</v>
      </c>
      <c r="E564" s="95">
        <v>1</v>
      </c>
      <c r="F564" s="29"/>
    </row>
    <row r="565" spans="1:6">
      <c r="A565" s="27"/>
      <c r="B565" s="18" t="s">
        <v>643</v>
      </c>
      <c r="C565" s="91"/>
      <c r="D565" s="92"/>
      <c r="E565" s="95"/>
      <c r="F565" s="29"/>
    </row>
    <row r="566" spans="1:6">
      <c r="A566" s="27">
        <f t="shared" ref="A566:A623" si="36">A565+1</f>
        <v>1</v>
      </c>
      <c r="B566" s="90" t="s">
        <v>644</v>
      </c>
      <c r="C566" s="91" t="s">
        <v>645</v>
      </c>
      <c r="D566" s="92" t="s">
        <v>62</v>
      </c>
      <c r="E566" s="92">
        <v>18</v>
      </c>
      <c r="F566" s="29"/>
    </row>
    <row r="567" spans="1:6">
      <c r="A567" s="27">
        <f t="shared" si="36"/>
        <v>2</v>
      </c>
      <c r="B567" s="90" t="s">
        <v>646</v>
      </c>
      <c r="C567" s="91" t="s">
        <v>647</v>
      </c>
      <c r="D567" s="92" t="s">
        <v>62</v>
      </c>
      <c r="E567" s="92">
        <v>26</v>
      </c>
      <c r="F567" s="29"/>
    </row>
    <row r="568" spans="1:6">
      <c r="A568" s="27">
        <f t="shared" si="36"/>
        <v>3</v>
      </c>
      <c r="B568" s="90" t="s">
        <v>648</v>
      </c>
      <c r="C568" s="91" t="s">
        <v>184</v>
      </c>
      <c r="D568" s="92" t="s">
        <v>650</v>
      </c>
      <c r="E568" s="92">
        <v>10</v>
      </c>
      <c r="F568" s="29"/>
    </row>
    <row r="569" spans="1:6">
      <c r="A569" s="27">
        <f t="shared" si="36"/>
        <v>4</v>
      </c>
      <c r="B569" s="90" t="s">
        <v>321</v>
      </c>
      <c r="C569" s="91" t="s">
        <v>651</v>
      </c>
      <c r="D569" s="92" t="s">
        <v>62</v>
      </c>
      <c r="E569" s="92" t="s">
        <v>35</v>
      </c>
      <c r="F569" s="29"/>
    </row>
    <row r="570" spans="1:6">
      <c r="A570" s="27">
        <f t="shared" si="36"/>
        <v>5</v>
      </c>
      <c r="B570" s="90" t="s">
        <v>321</v>
      </c>
      <c r="C570" s="91" t="s">
        <v>652</v>
      </c>
      <c r="D570" s="92" t="s">
        <v>62</v>
      </c>
      <c r="E570" s="92" t="s">
        <v>35</v>
      </c>
      <c r="F570" s="29"/>
    </row>
    <row r="571" spans="1:6">
      <c r="A571" s="27">
        <f t="shared" si="36"/>
        <v>6</v>
      </c>
      <c r="B571" s="90" t="s">
        <v>321</v>
      </c>
      <c r="C571" s="91" t="s">
        <v>826</v>
      </c>
      <c r="D571" s="92" t="s">
        <v>62</v>
      </c>
      <c r="E571" s="92" t="s">
        <v>35</v>
      </c>
      <c r="F571" s="29" t="s">
        <v>827</v>
      </c>
    </row>
    <row r="572" spans="1:6">
      <c r="A572" s="27"/>
      <c r="B572" s="18" t="s">
        <v>835</v>
      </c>
      <c r="C572" s="91"/>
      <c r="D572" s="92"/>
      <c r="E572" s="92"/>
      <c r="F572" s="29"/>
    </row>
    <row r="573" spans="1:6">
      <c r="A573" s="27">
        <f t="shared" si="36"/>
        <v>1</v>
      </c>
      <c r="B573" s="30" t="s">
        <v>836</v>
      </c>
      <c r="C573" s="28" t="s">
        <v>837</v>
      </c>
      <c r="D573" s="27" t="s">
        <v>58</v>
      </c>
      <c r="E573" s="92">
        <v>1</v>
      </c>
      <c r="F573" s="29"/>
    </row>
    <row r="574" spans="1:6">
      <c r="A574" s="27">
        <f t="shared" si="36"/>
        <v>2</v>
      </c>
      <c r="B574" s="30" t="s">
        <v>678</v>
      </c>
      <c r="C574" s="28" t="s">
        <v>732</v>
      </c>
      <c r="D574" s="27" t="s">
        <v>124</v>
      </c>
      <c r="E574" s="92">
        <v>1</v>
      </c>
      <c r="F574" s="29"/>
    </row>
    <row r="575" spans="1:6">
      <c r="A575" s="27">
        <f t="shared" si="36"/>
        <v>3</v>
      </c>
      <c r="B575" s="30" t="s">
        <v>683</v>
      </c>
      <c r="C575" s="28" t="s">
        <v>838</v>
      </c>
      <c r="D575" s="27" t="s">
        <v>124</v>
      </c>
      <c r="E575" s="92">
        <v>1</v>
      </c>
      <c r="F575" s="29"/>
    </row>
    <row r="576" spans="1:6">
      <c r="A576" s="27"/>
      <c r="B576" s="18" t="s">
        <v>839</v>
      </c>
      <c r="C576" s="28"/>
      <c r="D576" s="27"/>
      <c r="E576" s="92"/>
      <c r="F576" s="29"/>
    </row>
    <row r="577" ht="45" spans="1:6">
      <c r="A577" s="27">
        <f t="shared" si="36"/>
        <v>1</v>
      </c>
      <c r="B577" s="30" t="s">
        <v>688</v>
      </c>
      <c r="C577" s="28" t="s">
        <v>840</v>
      </c>
      <c r="D577" s="27" t="s">
        <v>58</v>
      </c>
      <c r="E577" s="92">
        <v>4</v>
      </c>
      <c r="F577" s="29"/>
    </row>
    <row r="578" spans="1:6">
      <c r="A578" s="27"/>
      <c r="B578" s="18" t="s">
        <v>841</v>
      </c>
      <c r="C578" s="28"/>
      <c r="D578" s="27"/>
      <c r="E578" s="92"/>
      <c r="F578" s="29"/>
    </row>
    <row r="579" ht="112.5" spans="1:6">
      <c r="A579" s="27">
        <f t="shared" si="36"/>
        <v>1</v>
      </c>
      <c r="B579" s="108" t="s">
        <v>501</v>
      </c>
      <c r="C579" s="28" t="s">
        <v>471</v>
      </c>
      <c r="D579" s="43" t="s">
        <v>58</v>
      </c>
      <c r="E579" s="43">
        <v>1</v>
      </c>
      <c r="F579" s="27"/>
    </row>
    <row r="580" ht="123.75" spans="1:6">
      <c r="A580" s="27">
        <f t="shared" si="36"/>
        <v>2</v>
      </c>
      <c r="B580" s="108" t="s">
        <v>502</v>
      </c>
      <c r="C580" s="75" t="s">
        <v>842</v>
      </c>
      <c r="D580" s="43" t="s">
        <v>504</v>
      </c>
      <c r="E580" s="43">
        <v>12.96</v>
      </c>
      <c r="F580" s="27"/>
    </row>
    <row r="581" spans="1:6">
      <c r="A581" s="27">
        <f t="shared" si="36"/>
        <v>3</v>
      </c>
      <c r="B581" s="108" t="s">
        <v>507</v>
      </c>
      <c r="C581" s="79" t="s">
        <v>843</v>
      </c>
      <c r="D581" s="43" t="s">
        <v>58</v>
      </c>
      <c r="E581" s="43">
        <v>1</v>
      </c>
      <c r="F581" s="27"/>
    </row>
    <row r="582" ht="33.75" spans="1:6">
      <c r="A582" s="27">
        <f t="shared" si="36"/>
        <v>4</v>
      </c>
      <c r="B582" s="108" t="s">
        <v>509</v>
      </c>
      <c r="C582" s="79" t="s">
        <v>844</v>
      </c>
      <c r="D582" s="43" t="s">
        <v>504</v>
      </c>
      <c r="E582" s="43">
        <v>20</v>
      </c>
      <c r="F582" s="27"/>
    </row>
    <row r="583" spans="1:6">
      <c r="A583" s="27"/>
      <c r="B583" s="109" t="s">
        <v>845</v>
      </c>
      <c r="C583" s="28"/>
      <c r="D583" s="27"/>
      <c r="E583" s="92"/>
      <c r="F583" s="29"/>
    </row>
    <row r="584" ht="157.5" spans="1:6">
      <c r="A584" s="27">
        <f t="shared" si="36"/>
        <v>1</v>
      </c>
      <c r="B584" s="30" t="s">
        <v>846</v>
      </c>
      <c r="C584" s="28" t="s">
        <v>847</v>
      </c>
      <c r="D584" s="27" t="s">
        <v>58</v>
      </c>
      <c r="E584" s="92">
        <v>11</v>
      </c>
      <c r="F584" s="29"/>
    </row>
    <row r="585" ht="90" spans="1:6">
      <c r="A585" s="27">
        <f t="shared" si="36"/>
        <v>2</v>
      </c>
      <c r="B585" s="30" t="s">
        <v>848</v>
      </c>
      <c r="C585" s="28" t="s">
        <v>849</v>
      </c>
      <c r="D585" s="27" t="s">
        <v>58</v>
      </c>
      <c r="E585" s="92">
        <v>1</v>
      </c>
      <c r="F585" s="29"/>
    </row>
    <row r="586" ht="112.5" spans="1:6">
      <c r="A586" s="27">
        <f t="shared" si="36"/>
        <v>3</v>
      </c>
      <c r="B586" s="30" t="s">
        <v>171</v>
      </c>
      <c r="C586" s="28" t="s">
        <v>850</v>
      </c>
      <c r="D586" s="27" t="s">
        <v>695</v>
      </c>
      <c r="E586" s="92">
        <v>5</v>
      </c>
      <c r="F586" s="29"/>
    </row>
    <row r="587" spans="1:6">
      <c r="A587" s="27">
        <f t="shared" si="36"/>
        <v>4</v>
      </c>
      <c r="B587" s="30" t="s">
        <v>851</v>
      </c>
      <c r="C587" s="28" t="s">
        <v>852</v>
      </c>
      <c r="D587" s="27" t="s">
        <v>292</v>
      </c>
      <c r="E587" s="92">
        <v>1</v>
      </c>
      <c r="F587" s="29"/>
    </row>
    <row r="588" spans="1:6">
      <c r="A588" s="27">
        <f t="shared" si="36"/>
        <v>5</v>
      </c>
      <c r="B588" s="30" t="s">
        <v>853</v>
      </c>
      <c r="C588" s="28" t="s">
        <v>506</v>
      </c>
      <c r="D588" s="27" t="s">
        <v>58</v>
      </c>
      <c r="E588" s="92">
        <v>2</v>
      </c>
      <c r="F588" s="29"/>
    </row>
    <row r="589" ht="22.5" spans="1:6">
      <c r="A589" s="27"/>
      <c r="B589" s="109" t="s">
        <v>854</v>
      </c>
      <c r="C589" s="28"/>
      <c r="D589" s="27"/>
      <c r="E589" s="92"/>
      <c r="F589" s="29"/>
    </row>
    <row r="590" ht="168.75" spans="1:6">
      <c r="A590" s="27">
        <f>A589+1</f>
        <v>1</v>
      </c>
      <c r="B590" s="30" t="s">
        <v>855</v>
      </c>
      <c r="C590" s="28" t="s">
        <v>856</v>
      </c>
      <c r="D590" s="27" t="s">
        <v>58</v>
      </c>
      <c r="E590" s="27">
        <v>50</v>
      </c>
      <c r="F590" s="29"/>
    </row>
    <row r="591" s="6" customFormat="1" ht="202.5" spans="1:6">
      <c r="A591" s="78">
        <f>A590+1</f>
        <v>2</v>
      </c>
      <c r="B591" s="85" t="s">
        <v>857</v>
      </c>
      <c r="C591" s="110" t="s">
        <v>858</v>
      </c>
      <c r="D591" s="78" t="s">
        <v>58</v>
      </c>
      <c r="E591" s="111">
        <v>50</v>
      </c>
      <c r="F591" s="112"/>
    </row>
    <row r="592" spans="1:6">
      <c r="A592" s="27">
        <f t="shared" si="36"/>
        <v>3</v>
      </c>
      <c r="B592" s="30" t="s">
        <v>492</v>
      </c>
      <c r="C592" s="28" t="s">
        <v>859</v>
      </c>
      <c r="D592" s="27" t="s">
        <v>58</v>
      </c>
      <c r="E592" s="92">
        <v>50</v>
      </c>
      <c r="F592" s="29"/>
    </row>
    <row r="593" ht="101.25" spans="1:6">
      <c r="A593" s="27">
        <f t="shared" si="36"/>
        <v>4</v>
      </c>
      <c r="B593" s="30" t="s">
        <v>860</v>
      </c>
      <c r="C593" s="28" t="s">
        <v>861</v>
      </c>
      <c r="D593" s="27" t="s">
        <v>58</v>
      </c>
      <c r="E593" s="92">
        <v>1</v>
      </c>
      <c r="F593" s="29"/>
    </row>
    <row r="594" ht="90" spans="1:6">
      <c r="A594" s="27">
        <f t="shared" si="36"/>
        <v>5</v>
      </c>
      <c r="B594" s="30" t="s">
        <v>862</v>
      </c>
      <c r="C594" s="28" t="s">
        <v>863</v>
      </c>
      <c r="D594" s="27" t="s">
        <v>58</v>
      </c>
      <c r="E594" s="92">
        <v>1</v>
      </c>
      <c r="F594" s="29"/>
    </row>
    <row r="595" ht="33.75" spans="1:6">
      <c r="A595" s="27">
        <f t="shared" si="36"/>
        <v>6</v>
      </c>
      <c r="B595" s="30" t="s">
        <v>864</v>
      </c>
      <c r="C595" s="28" t="s">
        <v>865</v>
      </c>
      <c r="D595" s="27" t="s">
        <v>58</v>
      </c>
      <c r="E595" s="92">
        <v>1</v>
      </c>
      <c r="F595" s="29"/>
    </row>
    <row r="596" ht="45" spans="1:6">
      <c r="A596" s="27">
        <f t="shared" si="36"/>
        <v>7</v>
      </c>
      <c r="B596" s="113" t="s">
        <v>866</v>
      </c>
      <c r="C596" s="28" t="s">
        <v>867</v>
      </c>
      <c r="D596" s="27" t="s">
        <v>58</v>
      </c>
      <c r="E596" s="92">
        <v>1</v>
      </c>
      <c r="F596" s="29"/>
    </row>
    <row r="597" ht="22.5" spans="1:6">
      <c r="A597" s="27">
        <f t="shared" si="36"/>
        <v>8</v>
      </c>
      <c r="B597" s="113" t="s">
        <v>868</v>
      </c>
      <c r="C597" s="28" t="s">
        <v>869</v>
      </c>
      <c r="D597" s="27" t="s">
        <v>124</v>
      </c>
      <c r="E597" s="92">
        <v>1</v>
      </c>
      <c r="F597" s="29"/>
    </row>
    <row r="598" ht="78.75" spans="1:6">
      <c r="A598" s="27">
        <f t="shared" si="36"/>
        <v>9</v>
      </c>
      <c r="B598" s="113" t="s">
        <v>870</v>
      </c>
      <c r="C598" s="28" t="s">
        <v>871</v>
      </c>
      <c r="D598" s="27" t="s">
        <v>58</v>
      </c>
      <c r="E598" s="92">
        <v>1</v>
      </c>
      <c r="F598" s="29"/>
    </row>
    <row r="599" ht="22.5" spans="1:6">
      <c r="A599" s="27">
        <f t="shared" si="36"/>
        <v>10</v>
      </c>
      <c r="B599" s="113" t="s">
        <v>872</v>
      </c>
      <c r="C599" s="28" t="s">
        <v>873</v>
      </c>
      <c r="D599" s="27" t="s">
        <v>58</v>
      </c>
      <c r="E599" s="92">
        <v>1</v>
      </c>
      <c r="F599" s="29"/>
    </row>
    <row r="600" ht="33.75" spans="1:6">
      <c r="A600" s="27">
        <f t="shared" si="36"/>
        <v>11</v>
      </c>
      <c r="B600" s="113" t="s">
        <v>874</v>
      </c>
      <c r="C600" s="28" t="s">
        <v>875</v>
      </c>
      <c r="D600" s="27" t="s">
        <v>58</v>
      </c>
      <c r="E600" s="92">
        <v>1</v>
      </c>
      <c r="F600" s="29"/>
    </row>
    <row r="601" spans="1:6">
      <c r="A601" s="27">
        <f t="shared" si="36"/>
        <v>12</v>
      </c>
      <c r="B601" s="113" t="s">
        <v>737</v>
      </c>
      <c r="C601" s="28" t="s">
        <v>876</v>
      </c>
      <c r="D601" s="27" t="s">
        <v>58</v>
      </c>
      <c r="E601" s="92">
        <v>1</v>
      </c>
      <c r="F601" s="29"/>
    </row>
    <row r="602" ht="101.25" spans="1:6">
      <c r="A602" s="27">
        <f t="shared" si="36"/>
        <v>13</v>
      </c>
      <c r="B602" s="113" t="s">
        <v>877</v>
      </c>
      <c r="C602" s="28" t="s">
        <v>878</v>
      </c>
      <c r="D602" s="27" t="s">
        <v>58</v>
      </c>
      <c r="E602" s="92">
        <v>1</v>
      </c>
      <c r="F602" s="29"/>
    </row>
    <row r="603" spans="1:6">
      <c r="A603" s="27"/>
      <c r="B603" s="114" t="s">
        <v>879</v>
      </c>
      <c r="C603" s="28"/>
      <c r="D603" s="27"/>
      <c r="E603" s="92"/>
      <c r="F603" s="29"/>
    </row>
    <row r="604" spans="1:6">
      <c r="A604" s="27">
        <f t="shared" si="36"/>
        <v>1</v>
      </c>
      <c r="B604" s="113" t="s">
        <v>880</v>
      </c>
      <c r="C604" s="28" t="s">
        <v>881</v>
      </c>
      <c r="D604" s="27" t="s">
        <v>58</v>
      </c>
      <c r="E604" s="92">
        <v>0</v>
      </c>
      <c r="F604" s="29"/>
    </row>
    <row r="605" spans="1:6">
      <c r="A605" s="27">
        <f t="shared" si="36"/>
        <v>2</v>
      </c>
      <c r="B605" s="113" t="s">
        <v>882</v>
      </c>
      <c r="C605" s="28" t="s">
        <v>883</v>
      </c>
      <c r="D605" s="27" t="s">
        <v>292</v>
      </c>
      <c r="E605" s="92">
        <v>1</v>
      </c>
      <c r="F605" s="29"/>
    </row>
    <row r="606" ht="101.25" spans="1:6">
      <c r="A606" s="27">
        <f t="shared" si="36"/>
        <v>3</v>
      </c>
      <c r="B606" s="113" t="s">
        <v>884</v>
      </c>
      <c r="C606" s="28" t="s">
        <v>212</v>
      </c>
      <c r="D606" s="27" t="s">
        <v>58</v>
      </c>
      <c r="E606" s="92">
        <v>1</v>
      </c>
      <c r="F606" s="29"/>
    </row>
    <row r="607" spans="1:6">
      <c r="A607" s="27">
        <f t="shared" si="36"/>
        <v>4</v>
      </c>
      <c r="B607" s="113" t="s">
        <v>853</v>
      </c>
      <c r="C607" s="28" t="s">
        <v>506</v>
      </c>
      <c r="D607" s="27" t="s">
        <v>58</v>
      </c>
      <c r="E607" s="92">
        <v>4</v>
      </c>
      <c r="F607" s="29"/>
    </row>
    <row r="608" spans="1:6">
      <c r="A608" s="27">
        <f t="shared" si="36"/>
        <v>5</v>
      </c>
      <c r="B608" s="113" t="s">
        <v>885</v>
      </c>
      <c r="C608" s="28" t="s">
        <v>886</v>
      </c>
      <c r="D608" s="27" t="s">
        <v>124</v>
      </c>
      <c r="E608" s="92">
        <v>1</v>
      </c>
      <c r="F608" s="29"/>
    </row>
    <row r="609" spans="1:6">
      <c r="A609" s="27">
        <f t="shared" si="36"/>
        <v>6</v>
      </c>
      <c r="B609" s="113" t="s">
        <v>887</v>
      </c>
      <c r="C609" s="28" t="s">
        <v>888</v>
      </c>
      <c r="D609" s="27" t="s">
        <v>292</v>
      </c>
      <c r="E609" s="92">
        <v>1</v>
      </c>
      <c r="F609" s="29"/>
    </row>
    <row r="610" spans="1:6">
      <c r="A610" s="27"/>
      <c r="B610" s="114" t="s">
        <v>889</v>
      </c>
      <c r="C610" s="28"/>
      <c r="D610" s="27"/>
      <c r="E610" s="92"/>
      <c r="F610" s="29"/>
    </row>
    <row r="611" spans="1:6">
      <c r="A611" s="27">
        <f t="shared" si="36"/>
        <v>1</v>
      </c>
      <c r="B611" s="113" t="s">
        <v>890</v>
      </c>
      <c r="C611" s="28" t="s">
        <v>891</v>
      </c>
      <c r="D611" s="27" t="s">
        <v>58</v>
      </c>
      <c r="E611" s="92">
        <v>1</v>
      </c>
      <c r="F611" s="29"/>
    </row>
    <row r="612" spans="1:6">
      <c r="A612" s="27">
        <f t="shared" si="36"/>
        <v>2</v>
      </c>
      <c r="B612" s="113" t="s">
        <v>892</v>
      </c>
      <c r="C612" s="28" t="s">
        <v>891</v>
      </c>
      <c r="D612" s="27" t="s">
        <v>58</v>
      </c>
      <c r="E612" s="92">
        <v>1</v>
      </c>
      <c r="F612" s="29"/>
    </row>
    <row r="613" spans="1:6">
      <c r="A613" s="27">
        <f t="shared" si="36"/>
        <v>3</v>
      </c>
      <c r="B613" s="113" t="s">
        <v>893</v>
      </c>
      <c r="C613" s="28" t="s">
        <v>894</v>
      </c>
      <c r="D613" s="27" t="s">
        <v>58</v>
      </c>
      <c r="E613" s="92">
        <v>1</v>
      </c>
      <c r="F613" s="29"/>
    </row>
    <row r="614" spans="1:6">
      <c r="A614" s="27">
        <f t="shared" si="36"/>
        <v>4</v>
      </c>
      <c r="B614" s="113" t="s">
        <v>895</v>
      </c>
      <c r="C614" s="28" t="s">
        <v>896</v>
      </c>
      <c r="D614" s="27" t="s">
        <v>695</v>
      </c>
      <c r="E614" s="92">
        <v>24</v>
      </c>
      <c r="F614" s="29"/>
    </row>
    <row r="615" spans="1:6">
      <c r="A615" s="27">
        <f t="shared" si="36"/>
        <v>5</v>
      </c>
      <c r="B615" s="113" t="s">
        <v>897</v>
      </c>
      <c r="C615" s="28" t="s">
        <v>891</v>
      </c>
      <c r="D615" s="27" t="s">
        <v>58</v>
      </c>
      <c r="E615" s="92">
        <v>1</v>
      </c>
      <c r="F615" s="29"/>
    </row>
    <row r="616" spans="1:6">
      <c r="A616" s="27">
        <f t="shared" si="36"/>
        <v>6</v>
      </c>
      <c r="B616" s="113" t="s">
        <v>898</v>
      </c>
      <c r="C616" s="28" t="s">
        <v>891</v>
      </c>
      <c r="D616" s="27" t="s">
        <v>124</v>
      </c>
      <c r="E616" s="92">
        <v>1</v>
      </c>
      <c r="F616" s="29"/>
    </row>
    <row r="617" ht="22.5" spans="1:6">
      <c r="A617" s="27">
        <f t="shared" si="36"/>
        <v>7</v>
      </c>
      <c r="B617" s="115" t="s">
        <v>899</v>
      </c>
      <c r="C617" s="28" t="s">
        <v>891</v>
      </c>
      <c r="D617" s="27" t="s">
        <v>124</v>
      </c>
      <c r="E617" s="92">
        <v>1</v>
      </c>
      <c r="F617" s="29"/>
    </row>
    <row r="618" ht="22.5" spans="1:6">
      <c r="A618" s="27">
        <f t="shared" si="36"/>
        <v>8</v>
      </c>
      <c r="B618" s="115" t="s">
        <v>900</v>
      </c>
      <c r="C618" s="28" t="s">
        <v>891</v>
      </c>
      <c r="D618" s="27" t="s">
        <v>124</v>
      </c>
      <c r="E618" s="92">
        <v>1</v>
      </c>
      <c r="F618" s="29"/>
    </row>
    <row r="619" spans="1:6">
      <c r="A619" s="27">
        <f t="shared" si="36"/>
        <v>9</v>
      </c>
      <c r="B619" s="115" t="s">
        <v>901</v>
      </c>
      <c r="C619" s="28" t="s">
        <v>891</v>
      </c>
      <c r="D619" s="27" t="s">
        <v>58</v>
      </c>
      <c r="E619" s="92">
        <v>27</v>
      </c>
      <c r="F619" s="29"/>
    </row>
    <row r="620" spans="1:6">
      <c r="A620" s="27">
        <f t="shared" si="36"/>
        <v>10</v>
      </c>
      <c r="B620" s="115" t="s">
        <v>902</v>
      </c>
      <c r="C620" s="28" t="s">
        <v>891</v>
      </c>
      <c r="D620" s="27" t="s">
        <v>58</v>
      </c>
      <c r="E620" s="92">
        <v>27</v>
      </c>
      <c r="F620" s="29"/>
    </row>
    <row r="621" spans="1:6">
      <c r="A621" s="27">
        <f t="shared" si="36"/>
        <v>11</v>
      </c>
      <c r="B621" s="115" t="s">
        <v>903</v>
      </c>
      <c r="C621" s="28" t="s">
        <v>891</v>
      </c>
      <c r="D621" s="27" t="s">
        <v>58</v>
      </c>
      <c r="E621" s="92">
        <v>27</v>
      </c>
      <c r="F621" s="29"/>
    </row>
    <row r="622" spans="1:6">
      <c r="A622" s="27">
        <f t="shared" si="36"/>
        <v>12</v>
      </c>
      <c r="B622" s="115" t="s">
        <v>904</v>
      </c>
      <c r="C622" s="28" t="s">
        <v>891</v>
      </c>
      <c r="D622" s="27" t="s">
        <v>58</v>
      </c>
      <c r="E622" s="92">
        <v>27</v>
      </c>
      <c r="F622" s="29"/>
    </row>
    <row r="623" spans="1:6">
      <c r="A623" s="27">
        <f t="shared" si="36"/>
        <v>13</v>
      </c>
      <c r="B623" s="115" t="s">
        <v>905</v>
      </c>
      <c r="C623" s="28" t="s">
        <v>851</v>
      </c>
      <c r="D623" s="27" t="s">
        <v>292</v>
      </c>
      <c r="E623" s="92">
        <v>1</v>
      </c>
      <c r="F623" s="29"/>
    </row>
    <row r="624" ht="22.5" spans="1:6">
      <c r="A624" s="27"/>
      <c r="B624" s="109" t="s">
        <v>906</v>
      </c>
      <c r="C624" s="116"/>
      <c r="D624" s="106"/>
      <c r="E624" s="92"/>
      <c r="F624" s="29"/>
    </row>
    <row r="625" spans="1:6">
      <c r="A625" s="27">
        <f>A624+1</f>
        <v>1</v>
      </c>
      <c r="B625" s="105" t="s">
        <v>203</v>
      </c>
      <c r="C625" s="116" t="s">
        <v>441</v>
      </c>
      <c r="D625" s="106" t="s">
        <v>205</v>
      </c>
      <c r="E625" s="92" t="s">
        <v>35</v>
      </c>
      <c r="F625" s="29"/>
    </row>
    <row r="626" spans="1:6">
      <c r="A626" s="27"/>
      <c r="B626" s="104" t="s">
        <v>907</v>
      </c>
      <c r="C626" s="102"/>
      <c r="D626" s="92"/>
      <c r="E626" s="92"/>
      <c r="F626" s="29"/>
    </row>
    <row r="627" spans="1:6">
      <c r="A627" s="27">
        <f t="shared" ref="A627:A633" si="37">A626+1</f>
        <v>1</v>
      </c>
      <c r="B627" s="103" t="s">
        <v>908</v>
      </c>
      <c r="C627" s="102" t="s">
        <v>909</v>
      </c>
      <c r="D627" s="92" t="s">
        <v>205</v>
      </c>
      <c r="E627" s="92" t="s">
        <v>35</v>
      </c>
      <c r="F627" s="29"/>
    </row>
    <row r="628" spans="1:6">
      <c r="A628" s="27">
        <f t="shared" si="37"/>
        <v>2</v>
      </c>
      <c r="B628" s="103" t="s">
        <v>908</v>
      </c>
      <c r="C628" s="102" t="s">
        <v>910</v>
      </c>
      <c r="D628" s="92" t="s">
        <v>205</v>
      </c>
      <c r="E628" s="92" t="s">
        <v>35</v>
      </c>
      <c r="F628" s="29"/>
    </row>
    <row r="629" spans="1:6">
      <c r="A629" s="27">
        <f t="shared" si="37"/>
        <v>3</v>
      </c>
      <c r="B629" s="103" t="s">
        <v>908</v>
      </c>
      <c r="C629" s="91" t="s">
        <v>911</v>
      </c>
      <c r="D629" s="92" t="s">
        <v>205</v>
      </c>
      <c r="E629" s="92" t="s">
        <v>35</v>
      </c>
      <c r="F629" s="29"/>
    </row>
    <row r="630" spans="1:6">
      <c r="A630" s="27">
        <f t="shared" si="37"/>
        <v>4</v>
      </c>
      <c r="B630" s="103" t="s">
        <v>908</v>
      </c>
      <c r="C630" s="91" t="s">
        <v>912</v>
      </c>
      <c r="D630" s="92" t="s">
        <v>205</v>
      </c>
      <c r="E630" s="92" t="s">
        <v>35</v>
      </c>
      <c r="F630" s="29"/>
    </row>
    <row r="631" spans="1:6">
      <c r="A631" s="27">
        <f t="shared" si="37"/>
        <v>5</v>
      </c>
      <c r="B631" s="90" t="s">
        <v>913</v>
      </c>
      <c r="C631" s="91" t="s">
        <v>914</v>
      </c>
      <c r="D631" s="92" t="s">
        <v>205</v>
      </c>
      <c r="E631" s="92" t="s">
        <v>35</v>
      </c>
      <c r="F631" s="29"/>
    </row>
    <row r="632" spans="1:6">
      <c r="A632" s="27">
        <f t="shared" si="37"/>
        <v>6</v>
      </c>
      <c r="B632" s="90" t="s">
        <v>913</v>
      </c>
      <c r="C632" s="91" t="s">
        <v>915</v>
      </c>
      <c r="D632" s="92" t="s">
        <v>205</v>
      </c>
      <c r="E632" s="92" t="s">
        <v>35</v>
      </c>
      <c r="F632" s="29"/>
    </row>
    <row r="633" spans="1:6">
      <c r="A633" s="27">
        <f t="shared" si="37"/>
        <v>7</v>
      </c>
      <c r="B633" s="90" t="s">
        <v>913</v>
      </c>
      <c r="C633" s="91" t="s">
        <v>916</v>
      </c>
      <c r="D633" s="92" t="s">
        <v>205</v>
      </c>
      <c r="E633" s="92" t="s">
        <v>35</v>
      </c>
      <c r="F633" s="29"/>
    </row>
    <row r="634" spans="1:6">
      <c r="A634" s="27">
        <f t="shared" ref="A634:A636" si="38">A633+1</f>
        <v>8</v>
      </c>
      <c r="B634" s="90" t="s">
        <v>913</v>
      </c>
      <c r="C634" s="91" t="s">
        <v>917</v>
      </c>
      <c r="D634" s="92" t="s">
        <v>205</v>
      </c>
      <c r="E634" s="92" t="s">
        <v>35</v>
      </c>
      <c r="F634" s="29"/>
    </row>
    <row r="635" spans="1:6">
      <c r="A635" s="27">
        <f t="shared" si="38"/>
        <v>9</v>
      </c>
      <c r="B635" s="90" t="s">
        <v>913</v>
      </c>
      <c r="C635" s="91" t="s">
        <v>918</v>
      </c>
      <c r="D635" s="92" t="s">
        <v>205</v>
      </c>
      <c r="E635" s="92" t="s">
        <v>35</v>
      </c>
      <c r="F635" s="29"/>
    </row>
    <row r="636" spans="1:6">
      <c r="A636" s="27">
        <f t="shared" si="38"/>
        <v>10</v>
      </c>
      <c r="B636" s="90" t="s">
        <v>913</v>
      </c>
      <c r="C636" s="91" t="s">
        <v>919</v>
      </c>
      <c r="D636" s="92" t="s">
        <v>205</v>
      </c>
      <c r="E636" s="92" t="s">
        <v>35</v>
      </c>
      <c r="F636" s="29"/>
    </row>
    <row r="637" spans="1:6">
      <c r="A637" s="27"/>
      <c r="B637" s="80" t="s">
        <v>920</v>
      </c>
      <c r="C637" s="91"/>
      <c r="D637" s="92"/>
      <c r="E637" s="92"/>
      <c r="F637" s="29"/>
    </row>
    <row r="638" ht="101.25" spans="1:6">
      <c r="A638" s="27">
        <f t="shared" ref="A638:A653" si="39">A637+1</f>
        <v>1</v>
      </c>
      <c r="B638" s="30" t="s">
        <v>143</v>
      </c>
      <c r="C638" s="28" t="s">
        <v>921</v>
      </c>
      <c r="D638" s="27" t="s">
        <v>58</v>
      </c>
      <c r="E638" s="92">
        <v>23</v>
      </c>
      <c r="F638" s="35"/>
    </row>
    <row r="639" ht="67.5" spans="1:6">
      <c r="A639" s="27">
        <f>A106+1</f>
        <v>3</v>
      </c>
      <c r="B639" s="30" t="s">
        <v>922</v>
      </c>
      <c r="C639" s="28" t="s">
        <v>923</v>
      </c>
      <c r="D639" s="27" t="s">
        <v>58</v>
      </c>
      <c r="E639" s="27">
        <v>18</v>
      </c>
      <c r="F639" s="35"/>
    </row>
    <row r="640" s="7" customFormat="1" ht="56.25" spans="1:6">
      <c r="A640" s="117">
        <v>3</v>
      </c>
      <c r="B640" s="30" t="s">
        <v>924</v>
      </c>
      <c r="C640" s="28" t="s">
        <v>925</v>
      </c>
      <c r="D640" s="27" t="s">
        <v>58</v>
      </c>
      <c r="E640" s="27">
        <v>6</v>
      </c>
      <c r="F640" s="118"/>
    </row>
    <row r="641" ht="202.5" spans="1:6">
      <c r="A641" s="27">
        <f>A638+1</f>
        <v>2</v>
      </c>
      <c r="B641" s="30" t="s">
        <v>147</v>
      </c>
      <c r="C641" s="28" t="s">
        <v>926</v>
      </c>
      <c r="D641" s="27" t="s">
        <v>58</v>
      </c>
      <c r="E641" s="27">
        <v>4</v>
      </c>
      <c r="F641" s="29"/>
    </row>
    <row r="642" spans="1:6">
      <c r="A642" s="27">
        <f>A641+1</f>
        <v>3</v>
      </c>
      <c r="B642" s="30" t="s">
        <v>927</v>
      </c>
      <c r="C642" s="28" t="s">
        <v>928</v>
      </c>
      <c r="D642" s="27" t="s">
        <v>12</v>
      </c>
      <c r="E642" s="27">
        <v>15</v>
      </c>
      <c r="F642" s="29"/>
    </row>
    <row r="643" spans="1:6">
      <c r="A643" s="27">
        <f t="shared" si="39"/>
        <v>4</v>
      </c>
      <c r="B643" s="119" t="s">
        <v>929</v>
      </c>
      <c r="C643" s="120" t="s">
        <v>930</v>
      </c>
      <c r="D643" s="121" t="s">
        <v>12</v>
      </c>
      <c r="E643" s="92">
        <v>48</v>
      </c>
      <c r="F643" s="29" t="s">
        <v>931</v>
      </c>
    </row>
    <row r="644" spans="1:6">
      <c r="A644" s="27">
        <f t="shared" si="39"/>
        <v>5</v>
      </c>
      <c r="B644" s="119" t="s">
        <v>932</v>
      </c>
      <c r="C644" s="120" t="s">
        <v>933</v>
      </c>
      <c r="D644" s="121" t="s">
        <v>12</v>
      </c>
      <c r="E644" s="92">
        <v>6</v>
      </c>
      <c r="F644" s="29"/>
    </row>
    <row r="645" spans="1:6">
      <c r="A645" s="27">
        <f t="shared" si="39"/>
        <v>6</v>
      </c>
      <c r="B645" s="119" t="s">
        <v>934</v>
      </c>
      <c r="C645" s="120" t="s">
        <v>935</v>
      </c>
      <c r="D645" s="121" t="s">
        <v>12</v>
      </c>
      <c r="E645" s="92">
        <v>6</v>
      </c>
      <c r="F645" s="29"/>
    </row>
    <row r="646" spans="1:6">
      <c r="A646" s="27">
        <f t="shared" si="39"/>
        <v>7</v>
      </c>
      <c r="B646" s="119" t="s">
        <v>936</v>
      </c>
      <c r="C646" s="120" t="s">
        <v>937</v>
      </c>
      <c r="D646" s="121" t="s">
        <v>12</v>
      </c>
      <c r="E646" s="92">
        <v>36</v>
      </c>
      <c r="F646" s="29"/>
    </row>
    <row r="647" spans="1:6">
      <c r="A647" s="27">
        <f t="shared" si="39"/>
        <v>8</v>
      </c>
      <c r="B647" s="119" t="s">
        <v>938</v>
      </c>
      <c r="C647" s="120" t="s">
        <v>939</v>
      </c>
      <c r="D647" s="121" t="s">
        <v>12</v>
      </c>
      <c r="E647" s="92">
        <v>19</v>
      </c>
      <c r="F647" s="29"/>
    </row>
    <row r="648" spans="1:6">
      <c r="A648" s="27">
        <f t="shared" si="39"/>
        <v>9</v>
      </c>
      <c r="B648" s="119" t="s">
        <v>940</v>
      </c>
      <c r="C648" s="120" t="s">
        <v>941</v>
      </c>
      <c r="D648" s="121" t="s">
        <v>12</v>
      </c>
      <c r="E648" s="92">
        <v>2</v>
      </c>
      <c r="F648" s="29"/>
    </row>
    <row r="649" spans="1:6">
      <c r="A649" s="27">
        <f t="shared" si="39"/>
        <v>10</v>
      </c>
      <c r="B649" s="119" t="s">
        <v>942</v>
      </c>
      <c r="C649" s="120" t="s">
        <v>943</v>
      </c>
      <c r="D649" s="121" t="s">
        <v>49</v>
      </c>
      <c r="E649" s="92">
        <v>14</v>
      </c>
      <c r="F649" s="29"/>
    </row>
    <row r="650" spans="1:6">
      <c r="A650" s="27">
        <f>A648+1</f>
        <v>10</v>
      </c>
      <c r="B650" s="119" t="s">
        <v>944</v>
      </c>
      <c r="C650" s="120" t="s">
        <v>945</v>
      </c>
      <c r="D650" s="121" t="s">
        <v>62</v>
      </c>
      <c r="E650" s="92" t="s">
        <v>35</v>
      </c>
      <c r="F650" s="29"/>
    </row>
    <row r="651" spans="1:6">
      <c r="A651" s="27">
        <f t="shared" si="39"/>
        <v>11</v>
      </c>
      <c r="B651" s="119" t="s">
        <v>946</v>
      </c>
      <c r="C651" s="120" t="s">
        <v>947</v>
      </c>
      <c r="D651" s="121" t="s">
        <v>62</v>
      </c>
      <c r="E651" s="92" t="s">
        <v>35</v>
      </c>
      <c r="F651" s="29"/>
    </row>
    <row r="652" spans="1:6">
      <c r="A652" s="27">
        <f t="shared" si="39"/>
        <v>12</v>
      </c>
      <c r="B652" s="119" t="s">
        <v>948</v>
      </c>
      <c r="C652" s="120" t="s">
        <v>948</v>
      </c>
      <c r="D652" s="121" t="s">
        <v>62</v>
      </c>
      <c r="E652" s="92" t="s">
        <v>35</v>
      </c>
      <c r="F652" s="29"/>
    </row>
    <row r="653" spans="1:6">
      <c r="A653" s="27">
        <f t="shared" si="39"/>
        <v>13</v>
      </c>
      <c r="B653" s="119" t="s">
        <v>949</v>
      </c>
      <c r="C653" s="120" t="s">
        <v>950</v>
      </c>
      <c r="D653" s="121" t="s">
        <v>62</v>
      </c>
      <c r="E653" s="92" t="s">
        <v>35</v>
      </c>
      <c r="F653" s="29"/>
    </row>
    <row r="654" spans="1:6">
      <c r="A654" s="27"/>
      <c r="B654" s="80" t="s">
        <v>951</v>
      </c>
      <c r="C654" s="120"/>
      <c r="D654" s="121"/>
      <c r="E654" s="92"/>
      <c r="F654" s="29"/>
    </row>
    <row r="655" ht="22.5" spans="1:6">
      <c r="A655" s="27">
        <f>A654+1</f>
        <v>1</v>
      </c>
      <c r="B655" s="119" t="s">
        <v>952</v>
      </c>
      <c r="C655" s="120" t="s">
        <v>953</v>
      </c>
      <c r="D655" s="121" t="s">
        <v>58</v>
      </c>
      <c r="E655" s="92">
        <v>2</v>
      </c>
      <c r="F655" s="29"/>
    </row>
    <row r="656" spans="1:6">
      <c r="A656" s="27">
        <f t="shared" ref="A656:A664" si="40">A655+1</f>
        <v>2</v>
      </c>
      <c r="B656" s="119" t="s">
        <v>954</v>
      </c>
      <c r="C656" s="120" t="s">
        <v>955</v>
      </c>
      <c r="D656" s="121" t="s">
        <v>58</v>
      </c>
      <c r="E656" s="92">
        <v>6</v>
      </c>
      <c r="F656" s="29"/>
    </row>
    <row r="657" ht="33.75" spans="1:6">
      <c r="A657" s="27">
        <f t="shared" si="40"/>
        <v>3</v>
      </c>
      <c r="B657" s="119" t="s">
        <v>956</v>
      </c>
      <c r="C657" s="120" t="s">
        <v>957</v>
      </c>
      <c r="D657" s="121" t="s">
        <v>58</v>
      </c>
      <c r="E657" s="92">
        <v>1</v>
      </c>
      <c r="F657" s="29"/>
    </row>
    <row r="658" spans="1:6">
      <c r="A658" s="27">
        <f t="shared" si="40"/>
        <v>4</v>
      </c>
      <c r="B658" s="119" t="s">
        <v>958</v>
      </c>
      <c r="C658" s="120" t="s">
        <v>959</v>
      </c>
      <c r="D658" s="121" t="s">
        <v>124</v>
      </c>
      <c r="E658" s="92">
        <v>1</v>
      </c>
      <c r="F658" s="29"/>
    </row>
    <row r="659" ht="22.5" spans="1:6">
      <c r="A659" s="27">
        <f t="shared" si="40"/>
        <v>5</v>
      </c>
      <c r="B659" s="119" t="s">
        <v>960</v>
      </c>
      <c r="C659" s="120" t="s">
        <v>961</v>
      </c>
      <c r="D659" s="121" t="s">
        <v>58</v>
      </c>
      <c r="E659" s="92">
        <v>1</v>
      </c>
      <c r="F659" s="29"/>
    </row>
    <row r="660" ht="22.5" spans="1:6">
      <c r="A660" s="27">
        <f t="shared" si="40"/>
        <v>6</v>
      </c>
      <c r="B660" s="119" t="s">
        <v>962</v>
      </c>
      <c r="C660" s="120" t="s">
        <v>963</v>
      </c>
      <c r="D660" s="121" t="s">
        <v>58</v>
      </c>
      <c r="E660" s="92">
        <v>3</v>
      </c>
      <c r="F660" s="29"/>
    </row>
    <row r="661" ht="22.5" spans="1:6">
      <c r="A661" s="27">
        <f t="shared" si="40"/>
        <v>7</v>
      </c>
      <c r="B661" s="119" t="s">
        <v>964</v>
      </c>
      <c r="C661" s="120" t="s">
        <v>965</v>
      </c>
      <c r="D661" s="121" t="s">
        <v>58</v>
      </c>
      <c r="E661" s="92">
        <v>2</v>
      </c>
      <c r="F661" s="29"/>
    </row>
    <row r="662" ht="22.5" spans="1:6">
      <c r="A662" s="27">
        <f t="shared" si="40"/>
        <v>8</v>
      </c>
      <c r="B662" s="119" t="s">
        <v>966</v>
      </c>
      <c r="C662" s="120" t="s">
        <v>967</v>
      </c>
      <c r="D662" s="121" t="s">
        <v>58</v>
      </c>
      <c r="E662" s="92">
        <v>3</v>
      </c>
      <c r="F662" s="29"/>
    </row>
    <row r="663" spans="1:6">
      <c r="A663" s="27"/>
      <c r="B663" s="80" t="s">
        <v>968</v>
      </c>
      <c r="C663" s="120"/>
      <c r="D663" s="121"/>
      <c r="E663" s="92"/>
      <c r="F663" s="29"/>
    </row>
    <row r="664" ht="22.5" spans="1:6">
      <c r="A664" s="27">
        <f t="shared" si="40"/>
        <v>1</v>
      </c>
      <c r="B664" s="119" t="s">
        <v>969</v>
      </c>
      <c r="C664" s="120" t="s">
        <v>969</v>
      </c>
      <c r="D664" s="121" t="s">
        <v>468</v>
      </c>
      <c r="E664" s="92">
        <v>12649</v>
      </c>
      <c r="F664" s="29"/>
    </row>
    <row r="665" spans="1:6">
      <c r="A665" s="27"/>
      <c r="B665" s="122"/>
      <c r="C665" s="123"/>
      <c r="D665" s="122"/>
      <c r="E665" s="124"/>
      <c r="F665" s="125"/>
    </row>
    <row r="666" spans="1:6">
      <c r="A666" s="27"/>
      <c r="B666" s="122"/>
      <c r="C666" s="123"/>
      <c r="D666" s="122"/>
      <c r="E666" s="124"/>
      <c r="F666" s="125"/>
    </row>
    <row r="667" ht="53.25" customHeight="1" spans="1:6">
      <c r="A667" s="126"/>
      <c r="B667" s="127"/>
      <c r="C667" s="127"/>
      <c r="D667" s="127"/>
      <c r="E667" s="127"/>
      <c r="F667" s="128"/>
    </row>
    <row r="668" ht="23.25" customHeight="1"/>
    <row r="669" ht="22.5" customHeight="1" spans="1:5">
      <c r="A669" s="129"/>
      <c r="B669" s="130"/>
      <c r="C669" s="131"/>
      <c r="D669" s="130"/>
      <c r="E669" s="130"/>
    </row>
  </sheetData>
  <protectedRanges>
    <protectedRange sqref="B193" name="区域1_2"/>
    <protectedRange sqref="B194" name="区域1_2_1"/>
  </protectedRanges>
  <mergeCells count="9">
    <mergeCell ref="A1:F1"/>
    <mergeCell ref="A286:B286"/>
    <mergeCell ref="A667:F667"/>
    <mergeCell ref="A2:A4"/>
    <mergeCell ref="B2:B4"/>
    <mergeCell ref="C2:C4"/>
    <mergeCell ref="D2:D4"/>
    <mergeCell ref="E2:E4"/>
    <mergeCell ref="F2:F4"/>
  </mergeCells>
  <dataValidations count="2">
    <dataValidation type="list" allowBlank="1" showInputMessage="1" sqref="B255:B256">
      <formula1>给排水.材料名称</formula1>
    </dataValidation>
    <dataValidation type="list" showInputMessage="1" sqref="C255:C256">
      <formula1>给排水.常用规格</formula1>
    </dataValidation>
  </dataValidations>
  <printOptions horizontalCentered="1"/>
  <pageMargins left="0.393700787401575" right="0.393700787401575" top="0.923700787401575" bottom="0.393700787401575" header="0" footer="0"/>
  <pageSetup paperSize="9" scale="57" fitToHeight="0" orientation="portrait"/>
  <headerFooter/>
  <rowBreaks count="3" manualBreakCount="3">
    <brk id="231" max="5" man="1"/>
    <brk id="293" max="5" man="1"/>
    <brk id="307"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2" rangeCreator="" othersAccessPermission="edit"/>
    <arrUserId title="区域1_2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主材表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SEELE</dc:creator>
  <cp:lastModifiedBy>幸福的廖绍俊</cp:lastModifiedBy>
  <dcterms:created xsi:type="dcterms:W3CDTF">2024-12-24T02:33:00Z</dcterms:created>
  <cp:lastPrinted>2025-05-29T03:40:00Z</cp:lastPrinted>
  <dcterms:modified xsi:type="dcterms:W3CDTF">2025-05-30T03:36:36Z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0430BBF76CD14634829FE1681F68B468_13</vt:lpwstr>
  </property>
  <property fmtid="{D5CDD505-2E9C-101B-9397-08002B2CF9AE}" pid="3" name="KSOProductBuildVer">
    <vt:lpwstr>2052-12.1.0.21171</vt:lpwstr>
  </property>
</Properties>
</file>